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実績報告書" sheetId="2" r:id="rId1"/>
    <sheet name="実績報告書 (記入例)" sheetId="3" r:id="rId2"/>
  </sheets>
  <definedNames>
    <definedName name="_xlnm.Print_Area" localSheetId="0">実績報告書!$A$1:$W$58</definedName>
    <definedName name="_xlnm.Print_Area" localSheetId="1">'実績報告書 (記入例)'!$A$1:$W$58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<sst xmlns="http://schemas.openxmlformats.org/spreadsheetml/2006/main" xmlns:r="http://schemas.openxmlformats.org/officeDocument/2006/relationships" count="62" uniqueCount="62">
  <si>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様式第５号（第９条関係）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</si>
  <si>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２．補助金額</t>
    <rPh sb="2" eb="4">
      <t>ホジョ</t>
    </rPh>
    <rPh sb="4" eb="6">
      <t>キンガク</t>
    </rPh>
    <phoneticPr fontId="2"/>
  </si>
  <si>
    <t>能美市長　宛て</t>
    <rPh sb="0" eb="2">
      <t>ノミ</t>
    </rPh>
    <rPh sb="2" eb="3">
      <t>シ</t>
    </rPh>
    <rPh sb="3" eb="4">
      <t>チョウ</t>
    </rPh>
    <rPh sb="5" eb="6">
      <t>ア</t>
    </rPh>
    <phoneticPr fontId="2"/>
  </si>
  <si>
    <t>１．実績報告</t>
    <rPh sb="2" eb="4">
      <t>ジッセキ</t>
    </rPh>
    <rPh sb="4" eb="6">
      <t>ホウコク</t>
    </rPh>
    <phoneticPr fontId="2"/>
  </si>
  <si>
    <t>３．収支決算書</t>
    <rPh sb="2" eb="4">
      <t>シュウシ</t>
    </rPh>
    <rPh sb="4" eb="7">
      <t>ケッサンショ</t>
    </rPh>
    <phoneticPr fontId="2"/>
  </si>
  <si>
    <t>４．宿泊証明書（別紙１）</t>
    <rPh sb="2" eb="7">
      <t>シュクハク</t>
    </rPh>
    <rPh sb="8" eb="10">
      <t>ベッシ</t>
    </rPh>
    <phoneticPr fontId="2"/>
  </si>
  <si>
    <t>５．その他添付書類</t>
    <rPh sb="4" eb="5">
      <t>タ</t>
    </rPh>
    <rPh sb="5" eb="9">
      <t>テンプ</t>
    </rPh>
    <phoneticPr fontId="2"/>
  </si>
  <si>
    <t>　　　</t>
  </si>
  <si>
    <t>宿泊施設名</t>
    <rPh sb="0" eb="5">
      <t>シュクハク</t>
    </rPh>
    <phoneticPr fontId="2"/>
  </si>
  <si>
    <t>旅行促進補助金事業が次のとおり終了したので、報告いたします。</t>
    <rPh sb="15" eb="17">
      <t>シュウリョウ</t>
    </rPh>
    <rPh sb="22" eb="24">
      <t>ホウコク</t>
    </rPh>
    <phoneticPr fontId="2"/>
  </si>
  <si>
    <t>団体名</t>
    <rPh sb="0" eb="3">
      <t>ダン</t>
    </rPh>
    <phoneticPr fontId="2"/>
  </si>
  <si>
    <t>支　出</t>
    <rPh sb="0" eb="1">
      <t>シ</t>
    </rPh>
    <rPh sb="2" eb="3">
      <t>デ</t>
    </rPh>
    <phoneticPr fontId="2"/>
  </si>
  <si>
    <t>xxx-xxx-xxxx</t>
  </si>
  <si>
    <t>目　的</t>
    <rPh sb="0" eb="1">
      <t>メ</t>
    </rPh>
    <rPh sb="2" eb="3">
      <t>マト</t>
    </rPh>
    <phoneticPr fontId="2"/>
  </si>
  <si>
    <t>宿泊費</t>
    <rPh sb="0" eb="2">
      <t>シュクハク</t>
    </rPh>
    <rPh sb="2" eb="3">
      <t>ヒ</t>
    </rPh>
    <phoneticPr fontId="2"/>
  </si>
  <si>
    <t>実施日程</t>
    <rPh sb="0" eb="4">
      <t>ジッシ</t>
    </rPh>
    <phoneticPr fontId="2"/>
  </si>
  <si>
    <t>xx県xx市xx町x-x-x</t>
  </si>
  <si>
    <t>参加者数</t>
    <rPh sb="0" eb="4">
      <t>サンカシ</t>
    </rPh>
    <phoneticPr fontId="2"/>
  </si>
  <si>
    <t>xx　xx</t>
  </si>
  <si>
    <t>宿泊延べ人数（人泊数）</t>
    <rPh sb="0" eb="2">
      <t>シュクハク</t>
    </rPh>
    <rPh sb="2" eb="3">
      <t>ノ</t>
    </rPh>
    <rPh sb="4" eb="6">
      <t>ニンズウ</t>
    </rPh>
    <rPh sb="7" eb="8">
      <t>ヒト</t>
    </rPh>
    <rPh sb="8" eb="10">
      <t>ハク</t>
    </rPh>
    <phoneticPr fontId="2"/>
  </si>
  <si>
    <t>たがわ龍泉閣</t>
    <rPh sb="3" eb="6">
      <t>リュウ</t>
    </rPh>
    <phoneticPr fontId="2"/>
  </si>
  <si>
    <t>収　入</t>
    <rPh sb="0" eb="1">
      <t>シュウ</t>
    </rPh>
    <rPh sb="2" eb="3">
      <t>ニュウ</t>
    </rPh>
    <phoneticPr fontId="2"/>
  </si>
  <si>
    <t>円</t>
    <rPh sb="0" eb="1">
      <t>エン</t>
    </rPh>
    <phoneticPr fontId="2"/>
  </si>
  <si>
    <t>xx大学テニスサークル</t>
  </si>
  <si>
    <t>能美市補助金額</t>
    <rPh sb="0" eb="2">
      <t>ノミ</t>
    </rPh>
    <rPh sb="2" eb="3">
      <t>シ</t>
    </rPh>
    <rPh sb="3" eb="7">
      <t>ホジョキンガク</t>
    </rPh>
    <phoneticPr fontId="2"/>
  </si>
  <si>
    <t>自己資金等</t>
    <rPh sb="0" eb="2">
      <t>ジコ</t>
    </rPh>
    <rPh sb="2" eb="4">
      <t>シキン</t>
    </rPh>
    <rPh sb="4" eb="5">
      <t>トウ</t>
    </rPh>
    <phoneticPr fontId="2"/>
  </si>
  <si>
    <t>月</t>
    <rPh sb="0" eb="1">
      <t>ガツ</t>
    </rPh>
    <phoneticPr fontId="2"/>
  </si>
  <si>
    <t>－</t>
  </si>
  <si>
    <t>合　計</t>
    <rPh sb="0" eb="1">
      <t>ア</t>
    </rPh>
    <rPh sb="2" eb="3">
      <t>ケイ</t>
    </rPh>
    <phoneticPr fontId="2"/>
  </si>
  <si>
    <t>郵便番号</t>
    <rPh sb="0" eb="4">
      <t>ユウビンバンゴウ</t>
    </rPh>
    <phoneticPr fontId="2"/>
  </si>
  <si>
    <t>※限度額 500,000円</t>
    <rPh sb="1" eb="4">
      <t>ゲンドガク</t>
    </rPh>
    <rPh sb="12" eb="13">
      <t>エン</t>
    </rPh>
    <phoneticPr fontId="2"/>
  </si>
  <si>
    <t>修学旅行以外用</t>
    <rPh sb="0" eb="4">
      <t>シュウガクリョコウ</t>
    </rPh>
    <rPh sb="4" eb="6">
      <t>イガイ</t>
    </rPh>
    <rPh sb="6" eb="7">
      <t>ヨウ</t>
    </rPh>
    <phoneticPr fontId="2"/>
  </si>
  <si>
    <t>宿泊補助</t>
    <rPh sb="0" eb="2">
      <t>シュクハク</t>
    </rPh>
    <rPh sb="2" eb="4">
      <t>ホジョ</t>
    </rPh>
    <phoneticPr fontId="2"/>
  </si>
  <si>
    <t>宿泊者</t>
    <rPh sb="0" eb="2">
      <t>シュクハク</t>
    </rPh>
    <rPh sb="2" eb="3">
      <t>シャ</t>
    </rPh>
    <phoneticPr fontId="2"/>
  </si>
  <si>
    <t>宿泊者数を記載した宿泊施設の領収書の写し又は、宿泊状況がわかる明細書</t>
  </si>
  <si>
    <t>住　所</t>
    <rPh sb="0" eb="1">
      <t>スミ</t>
    </rPh>
    <rPh sb="2" eb="3">
      <t>ショ</t>
    </rPh>
    <phoneticPr fontId="2"/>
  </si>
  <si>
    <t>年</t>
    <rPh sb="0" eb="1">
      <t>ネン</t>
    </rPh>
    <phoneticPr fontId="2"/>
  </si>
  <si>
    <t>日付け第</t>
    <rPh sb="0" eb="1">
      <t>ニチ</t>
    </rPh>
    <rPh sb="1" eb="2">
      <t>ヅ</t>
    </rPh>
    <rPh sb="3" eb="4">
      <t>ダイ</t>
    </rPh>
    <phoneticPr fontId="2"/>
  </si>
  <si>
    <t>能美市団体旅行促進補助金実績報告書</t>
  </si>
  <si>
    <t>×</t>
  </si>
  <si>
    <t>（申請者）</t>
    <rPh sb="1" eb="4">
      <t>シンセイシャ</t>
    </rPh>
    <phoneticPr fontId="2"/>
  </si>
  <si>
    <t>電話番号</t>
    <rPh sb="0" eb="4">
      <t>デンワ</t>
    </rPh>
    <phoneticPr fontId="2"/>
  </si>
  <si>
    <t>旅行会社名
または団体名</t>
    <rPh sb="0" eb="4">
      <t>リョコウ</t>
    </rPh>
    <rPh sb="4" eb="5">
      <t>メイ</t>
    </rPh>
    <rPh sb="9" eb="12">
      <t>ダン</t>
    </rPh>
    <phoneticPr fontId="2"/>
  </si>
  <si>
    <t>代表者名</t>
    <rPh sb="0" eb="3">
      <t>ダイヒョウシャ</t>
    </rPh>
    <rPh sb="3" eb="4">
      <t>ナ</t>
    </rPh>
    <phoneticPr fontId="2"/>
  </si>
  <si>
    <t>xxxx</t>
  </si>
  <si>
    <t>号により補助金交付決定の通知があった能美市団体</t>
    <rPh sb="0" eb="1">
      <t>ゴウ</t>
    </rPh>
    <rPh sb="4" eb="7">
      <t>ホジョキン</t>
    </rPh>
    <rPh sb="7" eb="11">
      <t>コウフケ</t>
    </rPh>
    <phoneticPr fontId="2"/>
  </si>
  <si>
    <t>名</t>
    <rPh sb="0" eb="1">
      <t>メイ</t>
    </rPh>
    <phoneticPr fontId="2"/>
  </si>
  <si>
    <t>人</t>
    <rPh sb="0" eb="1">
      <t>ニン</t>
    </rPh>
    <phoneticPr fontId="2"/>
  </si>
  <si>
    <t>その他経費</t>
    <rPh sb="2" eb="5">
      <t>タケイ</t>
    </rPh>
    <phoneticPr fontId="2"/>
  </si>
  <si>
    <t>〒</t>
  </si>
  <si>
    <t>日</t>
    <rPh sb="0" eb="1">
      <t>ニチ</t>
    </rPh>
    <phoneticPr fontId="2"/>
  </si>
  <si>
    <t>宿泊数</t>
    <rPh sb="0" eb="3">
      <t>シュクハクスウ</t>
    </rPh>
    <phoneticPr fontId="2"/>
  </si>
  <si>
    <t>合計</t>
    <rPh sb="0" eb="2">
      <t>ゴウケイ</t>
    </rPh>
    <phoneticPr fontId="2"/>
  </si>
  <si>
    <t>～</t>
  </si>
  <si>
    <t>泊</t>
    <rPh sb="0" eb="1">
      <t>ハク</t>
    </rPh>
    <phoneticPr fontId="2"/>
  </si>
  <si>
    <t>xx</t>
  </si>
  <si>
    <t>＝</t>
  </si>
  <si>
    <t>人泊</t>
    <rPh sb="0" eb="1">
      <t>ニン</t>
    </rPh>
    <rPh sb="1" eb="2">
      <t>ハク</t>
    </rPh>
    <phoneticPr fontId="2"/>
  </si>
  <si>
    <t>令和6</t>
    <rPh sb="0" eb="2">
      <t>レイワ</t>
    </rPh>
    <phoneticPr fontId="2"/>
  </si>
  <si>
    <t>合宿</t>
    <rPh sb="0" eb="2">
      <t>ガッシュク</t>
    </rPh>
    <phoneticPr fontId="2"/>
  </si>
  <si>
    <t>xxx</t>
  </si>
  <si>
    <t>x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</si>
</sst>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&quot;年&quot;m&quot;月&quot;d&quot;日&quot;;@"/>
    <numFmt numFmtId="177" formatCode="[$-411]ggge&quot;年&quot;m&quot;月&quot;d&quot;日&quot;;@"/>
  </numFmts>
  <fonts count="14">
    <font>
      <sz val="11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b/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3"/>
      <color auto="1"/>
      <name val="ＭＳ 明朝"/>
      <family val="1"/>
    </font>
    <font>
      <b/>
      <sz val="14"/>
      <color auto="1"/>
      <name val="ＭＳ 明朝"/>
      <family val="1"/>
    </font>
    <font>
      <sz val="9"/>
      <color auto="1"/>
      <name val="ＭＳ 明朝"/>
      <family val="1"/>
    </font>
    <font>
      <sz val="11"/>
      <color rgb="FFFF0000"/>
      <name val="ＭＳ 明朝"/>
      <family val="1"/>
    </font>
    <font>
      <u/>
      <sz val="11"/>
      <color auto="1"/>
      <name val="ＭＳ 明朝"/>
      <family val="1"/>
    </font>
    <font>
      <b/>
      <sz val="13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rgb="FFFF0000"/>
      <name val="ＭＳ 明朝"/>
      <family val="1"/>
    </font>
    <font>
      <sz val="11"/>
      <color rgb="FFFF33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0" fillId="0" borderId="0" xfId="0" applyFont="1" applyFill="1" applyProtection="1"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/>
    <xf numFmtId="0" fontId="0" fillId="0" borderId="0" xfId="0" applyFont="1" applyFill="1" applyAlignment="1" applyProtection="1">
      <alignment horizontal="center" shrinkToFit="1"/>
    </xf>
    <xf numFmtId="0" fontId="3" fillId="0" borderId="0" xfId="0" applyFont="1" applyFill="1" applyAlignment="1" applyProtection="1"/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>
      <alignment shrinkToFit="1"/>
    </xf>
    <xf numFmtId="0" fontId="3" fillId="0" borderId="0" xfId="0" applyFont="1" applyFill="1" applyProtection="1"/>
    <xf numFmtId="0" fontId="0" fillId="0" borderId="0" xfId="0" applyFont="1" applyFill="1" applyAlignment="1" applyProtection="1">
      <alignment shrinkToFit="1"/>
    </xf>
    <xf numFmtId="0" fontId="0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3" fillId="0" borderId="0" xfId="0" applyFont="1" applyFill="1" applyProtection="1">
      <protection locked="0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left"/>
    </xf>
    <xf numFmtId="0" fontId="0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5" fillId="0" borderId="3" xfId="0" applyFont="1" applyBorder="1" applyAlignment="1">
      <alignment horizontal="center" vertical="center"/>
    </xf>
    <xf numFmtId="0" fontId="0" fillId="2" borderId="0" xfId="0" applyFont="1" applyFill="1" applyAlignment="1" applyProtection="1">
      <alignment horizontal="center" shrinkToFit="1"/>
      <protection locked="0"/>
    </xf>
    <xf numFmtId="0" fontId="0" fillId="0" borderId="0" xfId="0" applyFont="1" applyFill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Alignment="1" applyProtection="1"/>
    <xf numFmtId="0" fontId="0" fillId="0" borderId="0" xfId="0" applyFont="1" applyBorder="1" applyAlignment="1">
      <alignment shrinkToFit="1"/>
    </xf>
    <xf numFmtId="0" fontId="0" fillId="0" borderId="0" xfId="0" applyFont="1" applyFill="1" applyAlignment="1" applyProtection="1">
      <alignment horizontal="left" shrinkToFit="1"/>
    </xf>
    <xf numFmtId="0" fontId="0" fillId="2" borderId="0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Alignment="1" applyProtection="1">
      <alignment horizontal="center"/>
    </xf>
    <xf numFmtId="38" fontId="1" fillId="0" borderId="0" xfId="1" applyFont="1" applyFill="1" applyBorder="1" applyAlignment="1" applyProtection="1">
      <alignment horizontal="center" shrinkToFit="1"/>
    </xf>
    <xf numFmtId="0" fontId="5" fillId="0" borderId="5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 vertical="center"/>
    </xf>
    <xf numFmtId="38" fontId="1" fillId="0" borderId="1" xfId="1" applyFont="1" applyFill="1" applyBorder="1" applyAlignment="1" applyProtection="1">
      <alignment horizontal="center" vertical="center"/>
    </xf>
    <xf numFmtId="0" fontId="6" fillId="0" borderId="0" xfId="0" applyFont="1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right"/>
    </xf>
    <xf numFmtId="0" fontId="0" fillId="0" borderId="1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/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left" vertical="center" shrinkToFit="1"/>
      <protection locked="0"/>
    </xf>
    <xf numFmtId="38" fontId="1" fillId="0" borderId="2" xfId="1" applyFont="1" applyFill="1" applyBorder="1" applyAlignment="1" applyProtection="1">
      <alignment horizontal="center" vertical="center"/>
    </xf>
    <xf numFmtId="38" fontId="0" fillId="0" borderId="9" xfId="0" applyNumberFormat="1" applyFont="1" applyFill="1" applyBorder="1" applyAlignment="1" applyProtection="1">
      <alignment horizontal="center" vertical="center"/>
    </xf>
    <xf numFmtId="38" fontId="1" fillId="0" borderId="9" xfId="1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shrinkToFit="1"/>
      <protection locked="0"/>
    </xf>
    <xf numFmtId="38" fontId="1" fillId="0" borderId="0" xfId="1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38" fontId="3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38" fontId="1" fillId="2" borderId="21" xfId="1" applyFont="1" applyFill="1" applyBorder="1" applyAlignment="1" applyProtection="1">
      <alignment horizontal="center" vertical="center"/>
      <protection locked="0"/>
    </xf>
    <xf numFmtId="38" fontId="1" fillId="2" borderId="22" xfId="1" applyFont="1" applyFill="1" applyBorder="1" applyAlignment="1" applyProtection="1">
      <alignment horizontal="center" vertical="center"/>
      <protection locked="0"/>
    </xf>
    <xf numFmtId="38" fontId="0" fillId="0" borderId="21" xfId="0" applyNumberFormat="1" applyFont="1" applyFill="1" applyBorder="1" applyAlignment="1" applyProtection="1">
      <alignment horizontal="center" vertical="center"/>
    </xf>
    <xf numFmtId="38" fontId="0" fillId="0" borderId="23" xfId="0" applyNumberFormat="1" applyFont="1" applyFill="1" applyBorder="1" applyAlignment="1" applyProtection="1">
      <alignment horizontal="center" vertical="center"/>
    </xf>
    <xf numFmtId="38" fontId="3" fillId="0" borderId="24" xfId="0" applyNumberFormat="1" applyFont="1" applyFill="1" applyBorder="1" applyAlignment="1" applyProtection="1">
      <alignment horizontal="center" vertical="center"/>
    </xf>
    <xf numFmtId="38" fontId="3" fillId="0" borderId="25" xfId="0" applyNumberFormat="1" applyFont="1" applyFill="1" applyBorder="1" applyAlignment="1" applyProtection="1">
      <alignment horizontal="center" vertical="center"/>
    </xf>
    <xf numFmtId="38" fontId="1" fillId="2" borderId="2" xfId="1" applyFont="1" applyFill="1" applyBorder="1" applyAlignment="1" applyProtection="1">
      <alignment horizontal="center" vertical="center"/>
      <protection locked="0"/>
    </xf>
    <xf numFmtId="38" fontId="1" fillId="2" borderId="9" xfId="1" applyFont="1" applyFill="1" applyBorder="1" applyAlignment="1" applyProtection="1">
      <alignment horizontal="center" vertical="center"/>
      <protection locked="0"/>
    </xf>
    <xf numFmtId="38" fontId="0" fillId="0" borderId="0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9" fillId="0" borderId="9" xfId="0" applyFont="1" applyFill="1" applyBorder="1" applyProtection="1"/>
    <xf numFmtId="0" fontId="4" fillId="0" borderId="9" xfId="0" applyFont="1" applyFill="1" applyBorder="1" applyAlignment="1" applyProtection="1">
      <alignment horizontal="center" vertical="center"/>
    </xf>
    <xf numFmtId="177" fontId="0" fillId="0" borderId="0" xfId="0" applyNumberFormat="1" applyFont="1" applyFill="1" applyAlignment="1" applyProtection="1">
      <alignment vertical="center"/>
    </xf>
    <xf numFmtId="0" fontId="0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center" vertical="center"/>
    </xf>
    <xf numFmtId="0" fontId="0" fillId="2" borderId="30" xfId="0" applyFont="1" applyFill="1" applyBorder="1" applyAlignment="1" applyProtection="1">
      <alignment horizontal="center" vertical="center"/>
    </xf>
    <xf numFmtId="38" fontId="0" fillId="0" borderId="29" xfId="0" applyNumberFormat="1" applyFont="1" applyFill="1" applyBorder="1" applyAlignment="1" applyProtection="1">
      <alignment horizontal="center" vertical="center"/>
    </xf>
    <xf numFmtId="38" fontId="0" fillId="0" borderId="30" xfId="0" applyNumberFormat="1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38" fontId="1" fillId="2" borderId="29" xfId="1" applyFont="1" applyFill="1" applyBorder="1" applyAlignment="1" applyProtection="1">
      <alignment horizontal="center" vertical="center"/>
      <protection locked="0"/>
    </xf>
    <xf numFmtId="38" fontId="1" fillId="2" borderId="30" xfId="1" applyFont="1" applyFill="1" applyBorder="1" applyAlignment="1" applyProtection="1">
      <alignment horizontal="center" vertical="center"/>
      <protection locked="0"/>
    </xf>
    <xf numFmtId="38" fontId="0" fillId="0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8" xfId="0" applyFont="1" applyFill="1" applyBorder="1" applyProtection="1"/>
    <xf numFmtId="0" fontId="0" fillId="0" borderId="8" xfId="0" applyFont="1" applyFill="1" applyBorder="1" applyAlignment="1" applyProtection="1">
      <alignment vertical="center"/>
    </xf>
    <xf numFmtId="0" fontId="0" fillId="0" borderId="8" xfId="0" applyFont="1" applyFill="1" applyBorder="1" applyProtection="1"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Alignment="1" applyProtection="1">
      <protection locked="0"/>
    </xf>
    <xf numFmtId="0" fontId="0" fillId="3" borderId="0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/>
      <protection locked="0"/>
    </xf>
    <xf numFmtId="38" fontId="0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/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/>
    <xf numFmtId="38" fontId="8" fillId="2" borderId="21" xfId="1" applyFont="1" applyFill="1" applyBorder="1" applyAlignment="1" applyProtection="1">
      <alignment horizontal="center" vertical="center"/>
      <protection locked="0"/>
    </xf>
    <xf numFmtId="38" fontId="8" fillId="2" borderId="22" xfId="1" applyFont="1" applyFill="1" applyBorder="1" applyAlignment="1" applyProtection="1">
      <alignment horizontal="center" vertical="center"/>
      <protection locked="0"/>
    </xf>
    <xf numFmtId="38" fontId="0" fillId="3" borderId="21" xfId="0" applyNumberFormat="1" applyFont="1" applyFill="1" applyBorder="1" applyAlignment="1" applyProtection="1">
      <alignment horizontal="center" vertical="center"/>
    </xf>
    <xf numFmtId="38" fontId="0" fillId="3" borderId="23" xfId="0" applyNumberFormat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38" fontId="1" fillId="3" borderId="2" xfId="1" applyFont="1" applyFill="1" applyBorder="1" applyAlignment="1" applyProtection="1">
      <alignment horizontal="center" vertical="center"/>
    </xf>
    <xf numFmtId="38" fontId="0" fillId="3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left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center" vertical="center"/>
    </xf>
    <xf numFmtId="38" fontId="8" fillId="2" borderId="29" xfId="1" applyFont="1" applyFill="1" applyBorder="1" applyAlignment="1" applyProtection="1">
      <alignment horizontal="center" vertical="center"/>
      <protection locked="0"/>
    </xf>
    <xf numFmtId="38" fontId="8" fillId="2" borderId="30" xfId="1" applyFont="1" applyFill="1" applyBorder="1" applyAlignment="1" applyProtection="1">
      <alignment horizontal="center" vertical="center"/>
      <protection locked="0"/>
    </xf>
    <xf numFmtId="38" fontId="0" fillId="3" borderId="29" xfId="0" applyNumberFormat="1" applyFont="1" applyFill="1" applyBorder="1" applyAlignment="1" applyProtection="1">
      <alignment horizontal="center" vertical="center"/>
    </xf>
    <xf numFmtId="38" fontId="0" fillId="3" borderId="14" xfId="0" applyNumberFormat="1" applyFont="1" applyFill="1" applyBorder="1" applyAlignment="1" applyProtection="1">
      <alignment horizontal="center" vertical="center"/>
    </xf>
  </cellXfs>
  <cellStyles count="2">
    <cellStyle name="桁区切り_☆☆【修学旅行以外】団体旅行促進補助金　申請書等 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23</xdr:col>
      <xdr:colOff>52705</xdr:colOff>
      <xdr:row>12</xdr:row>
      <xdr:rowOff>147320</xdr:rowOff>
    </xdr:from>
    <xdr:to xmlns:xdr="http://schemas.openxmlformats.org/drawingml/2006/spreadsheetDrawing">
      <xdr:col>28</xdr:col>
      <xdr:colOff>167005</xdr:colOff>
      <xdr:row>16</xdr:row>
      <xdr:rowOff>92710</xdr:rowOff>
    </xdr:to>
    <xdr:sp macro="" textlink="">
      <xdr:nvSpPr>
        <xdr:cNvPr id="2" name="テキスト ボックス 9"/>
        <xdr:cNvSpPr txBox="1"/>
      </xdr:nvSpPr>
      <xdr:spPr>
        <a:xfrm>
          <a:off x="7053580" y="2981325"/>
          <a:ext cx="3600450" cy="6311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3</xdr:row>
      <xdr:rowOff>25400</xdr:rowOff>
    </xdr:from>
    <xdr:to xmlns:xdr="http://schemas.openxmlformats.org/drawingml/2006/spreadsheetDrawing">
      <xdr:col>28</xdr:col>
      <xdr:colOff>168275</xdr:colOff>
      <xdr:row>4</xdr:row>
      <xdr:rowOff>80645</xdr:rowOff>
    </xdr:to>
    <xdr:sp macro="" textlink="">
      <xdr:nvSpPr>
        <xdr:cNvPr id="3" name="テキスト ボックス 8"/>
        <xdr:cNvSpPr txBox="1"/>
      </xdr:nvSpPr>
      <xdr:spPr>
        <a:xfrm>
          <a:off x="7055485" y="596900"/>
          <a:ext cx="3599815" cy="28384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0</xdr:row>
      <xdr:rowOff>24765</xdr:rowOff>
    </xdr:from>
    <xdr:to xmlns:xdr="http://schemas.openxmlformats.org/drawingml/2006/spreadsheetDrawing">
      <xdr:col>28</xdr:col>
      <xdr:colOff>168275</xdr:colOff>
      <xdr:row>1</xdr:row>
      <xdr:rowOff>141605</xdr:rowOff>
    </xdr:to>
    <xdr:sp macro="" textlink="">
      <xdr:nvSpPr>
        <xdr:cNvPr id="4" name="テキスト ボックス 9"/>
        <xdr:cNvSpPr txBox="1"/>
      </xdr:nvSpPr>
      <xdr:spPr>
        <a:xfrm>
          <a:off x="705548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5</xdr:row>
      <xdr:rowOff>48260</xdr:rowOff>
    </xdr:from>
    <xdr:to xmlns:xdr="http://schemas.openxmlformats.org/drawingml/2006/spreadsheetDrawing">
      <xdr:col>28</xdr:col>
      <xdr:colOff>168275</xdr:colOff>
      <xdr:row>6</xdr:row>
      <xdr:rowOff>380365</xdr:rowOff>
    </xdr:to>
    <xdr:sp macro="" textlink="">
      <xdr:nvSpPr>
        <xdr:cNvPr id="5" name="テキスト ボックス 10"/>
        <xdr:cNvSpPr txBox="1"/>
      </xdr:nvSpPr>
      <xdr:spPr>
        <a:xfrm>
          <a:off x="705548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10</xdr:row>
      <xdr:rowOff>78105</xdr:rowOff>
    </xdr:from>
    <xdr:to xmlns:xdr="http://schemas.openxmlformats.org/drawingml/2006/spreadsheetDrawing">
      <xdr:col>28</xdr:col>
      <xdr:colOff>167640</xdr:colOff>
      <xdr:row>12</xdr:row>
      <xdr:rowOff>43180</xdr:rowOff>
    </xdr:to>
    <xdr:sp macro="" textlink="">
      <xdr:nvSpPr>
        <xdr:cNvPr id="6" name="テキスト ボックス 11"/>
        <xdr:cNvSpPr txBox="1"/>
      </xdr:nvSpPr>
      <xdr:spPr>
        <a:xfrm>
          <a:off x="7054850" y="2583180"/>
          <a:ext cx="3599815" cy="29400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45</xdr:row>
      <xdr:rowOff>48260</xdr:rowOff>
    </xdr:from>
    <xdr:to xmlns:xdr="http://schemas.openxmlformats.org/drawingml/2006/spreadsheetDrawing">
      <xdr:col>28</xdr:col>
      <xdr:colOff>167640</xdr:colOff>
      <xdr:row>48</xdr:row>
      <xdr:rowOff>106045</xdr:rowOff>
    </xdr:to>
    <xdr:sp macro="" textlink="">
      <xdr:nvSpPr>
        <xdr:cNvPr id="7" name="テキスト ボックス 12"/>
        <xdr:cNvSpPr txBox="1"/>
      </xdr:nvSpPr>
      <xdr:spPr>
        <a:xfrm>
          <a:off x="7054850" y="8293100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実際にかかった費用を記入してください。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23</xdr:col>
      <xdr:colOff>52705</xdr:colOff>
      <xdr:row>12</xdr:row>
      <xdr:rowOff>147320</xdr:rowOff>
    </xdr:from>
    <xdr:to xmlns:xdr="http://schemas.openxmlformats.org/drawingml/2006/spreadsheetDrawing">
      <xdr:col>28</xdr:col>
      <xdr:colOff>167005</xdr:colOff>
      <xdr:row>16</xdr:row>
      <xdr:rowOff>92710</xdr:rowOff>
    </xdr:to>
    <xdr:sp macro="" textlink="">
      <xdr:nvSpPr>
        <xdr:cNvPr id="8" name="テキスト ボックス 7"/>
        <xdr:cNvSpPr txBox="1"/>
      </xdr:nvSpPr>
      <xdr:spPr>
        <a:xfrm>
          <a:off x="7053580" y="2981325"/>
          <a:ext cx="3600450" cy="6311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3</xdr:row>
      <xdr:rowOff>25400</xdr:rowOff>
    </xdr:from>
    <xdr:to xmlns:xdr="http://schemas.openxmlformats.org/drawingml/2006/spreadsheetDrawing">
      <xdr:col>28</xdr:col>
      <xdr:colOff>168275</xdr:colOff>
      <xdr:row>4</xdr:row>
      <xdr:rowOff>80645</xdr:rowOff>
    </xdr:to>
    <xdr:sp macro="" textlink="">
      <xdr:nvSpPr>
        <xdr:cNvPr id="9" name="テキスト ボックス 8"/>
        <xdr:cNvSpPr txBox="1"/>
      </xdr:nvSpPr>
      <xdr:spPr>
        <a:xfrm>
          <a:off x="7055485" y="596900"/>
          <a:ext cx="3599815" cy="28384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0</xdr:row>
      <xdr:rowOff>24765</xdr:rowOff>
    </xdr:from>
    <xdr:to xmlns:xdr="http://schemas.openxmlformats.org/drawingml/2006/spreadsheetDrawing">
      <xdr:col>28</xdr:col>
      <xdr:colOff>168275</xdr:colOff>
      <xdr:row>1</xdr:row>
      <xdr:rowOff>141605</xdr:rowOff>
    </xdr:to>
    <xdr:sp macro="" textlink="">
      <xdr:nvSpPr>
        <xdr:cNvPr id="10" name="テキスト ボックス 9"/>
        <xdr:cNvSpPr txBox="1"/>
      </xdr:nvSpPr>
      <xdr:spPr>
        <a:xfrm>
          <a:off x="705548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5</xdr:row>
      <xdr:rowOff>48260</xdr:rowOff>
    </xdr:from>
    <xdr:to xmlns:xdr="http://schemas.openxmlformats.org/drawingml/2006/spreadsheetDrawing">
      <xdr:col>28</xdr:col>
      <xdr:colOff>168275</xdr:colOff>
      <xdr:row>6</xdr:row>
      <xdr:rowOff>380365</xdr:rowOff>
    </xdr:to>
    <xdr:sp macro="" textlink="">
      <xdr:nvSpPr>
        <xdr:cNvPr id="11" name="テキスト ボックス 10"/>
        <xdr:cNvSpPr txBox="1"/>
      </xdr:nvSpPr>
      <xdr:spPr>
        <a:xfrm>
          <a:off x="705548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10</xdr:row>
      <xdr:rowOff>78105</xdr:rowOff>
    </xdr:from>
    <xdr:to xmlns:xdr="http://schemas.openxmlformats.org/drawingml/2006/spreadsheetDrawing">
      <xdr:col>28</xdr:col>
      <xdr:colOff>167640</xdr:colOff>
      <xdr:row>12</xdr:row>
      <xdr:rowOff>43180</xdr:rowOff>
    </xdr:to>
    <xdr:sp macro="" textlink="">
      <xdr:nvSpPr>
        <xdr:cNvPr id="12" name="テキスト ボックス 11"/>
        <xdr:cNvSpPr txBox="1"/>
      </xdr:nvSpPr>
      <xdr:spPr>
        <a:xfrm>
          <a:off x="7054850" y="2583180"/>
          <a:ext cx="3599815" cy="29400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45</xdr:row>
      <xdr:rowOff>48260</xdr:rowOff>
    </xdr:from>
    <xdr:to xmlns:xdr="http://schemas.openxmlformats.org/drawingml/2006/spreadsheetDrawing">
      <xdr:col>28</xdr:col>
      <xdr:colOff>167640</xdr:colOff>
      <xdr:row>48</xdr:row>
      <xdr:rowOff>106045</xdr:rowOff>
    </xdr:to>
    <xdr:sp macro="" textlink="">
      <xdr:nvSpPr>
        <xdr:cNvPr id="13" name="テキスト ボックス 12"/>
        <xdr:cNvSpPr txBox="1"/>
      </xdr:nvSpPr>
      <xdr:spPr>
        <a:xfrm>
          <a:off x="7054850" y="8293100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実際にかかった費用を記入してください。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AB58"/>
  <sheetViews>
    <sheetView showGridLines="0" tabSelected="1" view="pageBreakPreview" zoomScaleSheetLayoutView="100" workbookViewId="0"/>
  </sheetViews>
  <sheetFormatPr defaultRowHeight="13.5"/>
  <cols>
    <col min="1" max="1" width="2.875" style="1" customWidth="1"/>
    <col min="2" max="2" width="4.625" style="1" customWidth="1"/>
    <col min="3" max="3" width="6.875" style="1" customWidth="1"/>
    <col min="4" max="8" width="3.375" style="1" customWidth="1"/>
    <col min="9" max="9" width="4.875" style="1" customWidth="1"/>
    <col min="10" max="10" width="4.625" style="1" customWidth="1"/>
    <col min="11" max="14" width="3.625" style="1" customWidth="1"/>
    <col min="15" max="18" width="4.625" style="1" customWidth="1"/>
    <col min="19" max="23" width="3.625" style="1" customWidth="1"/>
    <col min="24" max="24" width="9.75" style="1" customWidth="1"/>
    <col min="25" max="16384" width="9" style="1" customWidth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47"/>
      <c r="K1" s="47"/>
      <c r="L1" s="2"/>
      <c r="M1" s="2"/>
      <c r="N1" s="2"/>
      <c r="O1" s="74"/>
      <c r="P1" s="74"/>
      <c r="Q1" s="34"/>
      <c r="R1" s="34"/>
      <c r="S1" s="35" t="s">
        <v>36</v>
      </c>
      <c r="T1" s="104"/>
      <c r="U1" s="35" t="s">
        <v>26</v>
      </c>
      <c r="V1" s="104"/>
      <c r="W1" s="109" t="s">
        <v>50</v>
      </c>
      <c r="X1" s="127"/>
      <c r="Y1" s="127"/>
      <c r="Z1" s="127"/>
      <c r="AA1" s="127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28"/>
      <c r="Y2" s="128"/>
      <c r="Z2" s="128"/>
      <c r="AA2" s="128"/>
    </row>
    <row r="3" spans="1:27" ht="18" customHeight="1">
      <c r="A3" s="3" t="s">
        <v>2</v>
      </c>
      <c r="B3" s="2"/>
      <c r="C3" s="2"/>
      <c r="D3" s="2"/>
      <c r="E3" s="2"/>
      <c r="F3" s="2"/>
      <c r="G3" s="2"/>
      <c r="H3" s="2"/>
      <c r="I3" s="35"/>
      <c r="J3" s="35"/>
      <c r="K3" s="58" t="s">
        <v>29</v>
      </c>
      <c r="L3" s="58"/>
      <c r="M3" s="58"/>
      <c r="N3" s="71" t="s">
        <v>49</v>
      </c>
      <c r="O3" s="75"/>
      <c r="P3" s="35" t="s">
        <v>27</v>
      </c>
      <c r="Q3" s="87"/>
      <c r="R3" s="60"/>
      <c r="S3" s="35"/>
      <c r="T3" s="35"/>
      <c r="U3" s="3"/>
      <c r="V3" s="3"/>
      <c r="W3" s="2"/>
    </row>
    <row r="4" spans="1:27" ht="18" customHeight="1">
      <c r="A4" s="2"/>
      <c r="B4" s="2"/>
      <c r="C4" s="2"/>
      <c r="D4" s="2"/>
      <c r="E4" s="2"/>
      <c r="F4" s="7"/>
      <c r="G4" s="7"/>
      <c r="H4" s="7"/>
      <c r="I4" s="7"/>
      <c r="J4" s="7"/>
      <c r="K4" s="58" t="s">
        <v>35</v>
      </c>
      <c r="L4" s="58"/>
      <c r="M4" s="58"/>
      <c r="N4" s="72"/>
      <c r="O4" s="76"/>
      <c r="P4" s="81"/>
      <c r="Q4" s="81"/>
      <c r="R4" s="81"/>
      <c r="S4" s="81"/>
      <c r="T4" s="81"/>
      <c r="U4" s="81"/>
      <c r="V4" s="81"/>
      <c r="W4" s="110"/>
    </row>
    <row r="5" spans="1:27" ht="18" customHeight="1">
      <c r="A5" s="2"/>
      <c r="B5" s="2"/>
      <c r="C5" s="2"/>
      <c r="D5" s="2"/>
      <c r="E5" s="2"/>
      <c r="F5" s="7"/>
      <c r="G5" s="7"/>
      <c r="H5" s="7"/>
      <c r="I5" s="7"/>
      <c r="J5" s="7"/>
      <c r="K5" s="58" t="s">
        <v>41</v>
      </c>
      <c r="L5" s="58"/>
      <c r="M5" s="58"/>
      <c r="N5" s="72"/>
      <c r="O5" s="76"/>
      <c r="P5" s="81"/>
      <c r="Q5" s="81"/>
      <c r="R5" s="81"/>
      <c r="S5" s="81"/>
      <c r="T5" s="81"/>
      <c r="U5" s="81"/>
      <c r="V5" s="81"/>
      <c r="W5" s="110"/>
    </row>
    <row r="6" spans="1:27" ht="36" customHeight="1">
      <c r="A6" s="2"/>
      <c r="B6" s="2"/>
      <c r="C6" s="2"/>
      <c r="D6" s="2"/>
      <c r="E6" s="2"/>
      <c r="F6" s="7"/>
      <c r="G6" s="7"/>
      <c r="H6" s="7"/>
      <c r="I6" s="7"/>
      <c r="J6" s="7"/>
      <c r="K6" s="59" t="s">
        <v>42</v>
      </c>
      <c r="L6" s="61"/>
      <c r="M6" s="61"/>
      <c r="N6" s="72"/>
      <c r="O6" s="76"/>
      <c r="P6" s="81"/>
      <c r="Q6" s="81"/>
      <c r="R6" s="81"/>
      <c r="S6" s="81"/>
      <c r="T6" s="81"/>
      <c r="U6" s="81"/>
      <c r="V6" s="81"/>
      <c r="W6" s="110"/>
    </row>
    <row r="7" spans="1:27" ht="36" customHeight="1">
      <c r="A7" s="2"/>
      <c r="B7" s="2"/>
      <c r="C7" s="2"/>
      <c r="D7" s="2"/>
      <c r="E7" s="2"/>
      <c r="F7" s="7"/>
      <c r="G7" s="7"/>
      <c r="H7" s="7"/>
      <c r="I7" s="7"/>
      <c r="J7" s="7"/>
      <c r="K7" s="58" t="s">
        <v>43</v>
      </c>
      <c r="L7" s="58"/>
      <c r="M7" s="58"/>
      <c r="N7" s="72"/>
      <c r="O7" s="76"/>
      <c r="P7" s="81"/>
      <c r="Q7" s="81"/>
      <c r="R7" s="81"/>
      <c r="S7" s="81"/>
      <c r="T7" s="81"/>
      <c r="U7" s="81"/>
      <c r="V7" s="81"/>
      <c r="W7" s="110"/>
    </row>
    <row r="8" spans="1:27">
      <c r="A8" s="2"/>
      <c r="B8" s="2"/>
      <c r="C8" s="2"/>
      <c r="D8" s="2"/>
      <c r="E8" s="2"/>
      <c r="F8" s="7"/>
      <c r="G8" s="7"/>
      <c r="H8" s="7"/>
      <c r="I8" s="7"/>
      <c r="J8" s="7"/>
      <c r="K8" s="7"/>
      <c r="L8" s="2"/>
      <c r="M8" s="2"/>
      <c r="N8" s="15"/>
      <c r="O8" s="15"/>
      <c r="P8" s="15"/>
      <c r="Q8" s="15"/>
      <c r="R8" s="15"/>
      <c r="S8" s="15"/>
      <c r="T8" s="15"/>
      <c r="U8" s="15"/>
      <c r="V8" s="15"/>
      <c r="W8" s="2"/>
    </row>
    <row r="9" spans="1:27">
      <c r="A9" s="2"/>
      <c r="B9" s="2"/>
      <c r="C9" s="2"/>
      <c r="D9" s="2"/>
      <c r="E9" s="2"/>
      <c r="F9" s="7"/>
      <c r="G9" s="7"/>
      <c r="H9" s="7"/>
      <c r="I9" s="7"/>
      <c r="J9" s="7"/>
      <c r="K9" s="7"/>
      <c r="L9" s="2"/>
      <c r="M9" s="2"/>
      <c r="N9" s="15"/>
      <c r="O9" s="15"/>
      <c r="P9" s="15"/>
      <c r="Q9" s="15"/>
      <c r="R9" s="15"/>
      <c r="S9" s="15"/>
      <c r="T9" s="15"/>
      <c r="U9" s="15"/>
      <c r="V9" s="15"/>
      <c r="W9" s="2"/>
    </row>
    <row r="10" spans="1:27" s="1" customFormat="1" ht="17.25">
      <c r="C10" s="23" t="s">
        <v>31</v>
      </c>
      <c r="D10" s="26"/>
      <c r="E10" s="26"/>
      <c r="F10" s="26"/>
      <c r="G10" s="33"/>
      <c r="H10" s="37"/>
      <c r="I10" s="37" t="s">
        <v>38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27" ht="12.95" customHeight="1">
      <c r="A11" s="2"/>
      <c r="B11" s="2"/>
      <c r="C11" s="2"/>
      <c r="D11" s="27"/>
      <c r="E11" s="27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7"/>
      <c r="R11" s="27"/>
      <c r="S11" s="2"/>
      <c r="T11" s="2"/>
      <c r="U11" s="2"/>
      <c r="V11" s="2"/>
      <c r="W11" s="2"/>
    </row>
    <row r="12" spans="1:27" ht="12.95" customHeight="1">
      <c r="A12" s="2"/>
      <c r="B12" s="2"/>
      <c r="C12" s="2"/>
      <c r="D12" s="27"/>
      <c r="E12" s="27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7"/>
      <c r="R12" s="27"/>
      <c r="S12" s="2"/>
      <c r="T12" s="2"/>
      <c r="U12" s="2"/>
      <c r="V12" s="2"/>
      <c r="W12" s="2"/>
    </row>
    <row r="13" spans="1:27" s="1" customFormat="1">
      <c r="A13" s="4"/>
      <c r="B13" s="17" t="s">
        <v>7</v>
      </c>
      <c r="C13" s="24"/>
      <c r="D13" s="28" t="s">
        <v>36</v>
      </c>
      <c r="E13" s="30"/>
      <c r="F13" s="28" t="s">
        <v>26</v>
      </c>
      <c r="G13" s="34"/>
      <c r="H13" s="4" t="s">
        <v>37</v>
      </c>
      <c r="I13" s="4"/>
      <c r="J13" s="48"/>
      <c r="K13" s="4" t="s">
        <v>45</v>
      </c>
      <c r="L13" s="28"/>
      <c r="M13" s="4"/>
      <c r="N13" s="28"/>
      <c r="O13" s="28"/>
      <c r="P13" s="82"/>
      <c r="R13" s="28"/>
      <c r="S13" s="28"/>
      <c r="T13" s="28"/>
      <c r="U13" s="28"/>
      <c r="V13" s="28"/>
      <c r="W13" s="28"/>
    </row>
    <row r="14" spans="1:27" s="1" customFormat="1">
      <c r="A14" s="4"/>
      <c r="B14" s="18" t="s">
        <v>9</v>
      </c>
      <c r="C14" s="4"/>
      <c r="D14" s="17"/>
      <c r="E14" s="17"/>
      <c r="F14" s="17"/>
      <c r="G14" s="4"/>
      <c r="H14" s="4"/>
      <c r="I14" s="4"/>
      <c r="J14" s="4"/>
      <c r="K14" s="4"/>
      <c r="L14" s="17"/>
      <c r="M14" s="4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7" s="1" customFormat="1">
      <c r="A15" s="4"/>
      <c r="B15" s="18"/>
      <c r="C15" s="4"/>
      <c r="D15" s="17"/>
      <c r="E15" s="17"/>
      <c r="F15" s="17"/>
      <c r="G15" s="4"/>
      <c r="H15" s="4"/>
      <c r="I15" s="4"/>
      <c r="J15" s="4"/>
      <c r="K15" s="4"/>
      <c r="L15" s="17"/>
      <c r="M15" s="4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2"/>
    </row>
    <row r="17" spans="1:28">
      <c r="A17" s="6" t="s">
        <v>3</v>
      </c>
      <c r="B17" s="19"/>
      <c r="C17" s="19"/>
      <c r="D17" s="19"/>
      <c r="E17" s="19"/>
      <c r="F17" s="3"/>
      <c r="G17" s="3"/>
      <c r="H17" s="2"/>
      <c r="I17" s="3"/>
      <c r="J17" s="2"/>
      <c r="K17" s="3"/>
      <c r="L17" s="7"/>
      <c r="M17" s="7"/>
      <c r="N17" s="7"/>
      <c r="O17" s="2"/>
      <c r="P17" s="3"/>
      <c r="Q17" s="2"/>
      <c r="R17" s="2"/>
      <c r="S17" s="2"/>
      <c r="T17" s="2"/>
      <c r="U17" s="2"/>
      <c r="V17" s="2"/>
      <c r="W17" s="2"/>
    </row>
    <row r="18" spans="1:28" ht="8.4499999999999993" customHeight="1">
      <c r="A18" s="7"/>
      <c r="B18" s="19"/>
      <c r="C18" s="19"/>
      <c r="D18" s="19"/>
      <c r="E18" s="19"/>
      <c r="F18" s="3"/>
      <c r="G18" s="3"/>
      <c r="H18" s="2"/>
      <c r="I18" s="3"/>
      <c r="J18" s="2"/>
      <c r="K18" s="3"/>
      <c r="L18" s="7"/>
      <c r="M18" s="7"/>
      <c r="N18" s="7"/>
      <c r="O18" s="2"/>
      <c r="P18" s="3"/>
      <c r="Q18" s="2"/>
      <c r="R18" s="2"/>
      <c r="S18" s="2"/>
      <c r="T18" s="2"/>
      <c r="U18" s="2"/>
      <c r="V18" s="2"/>
      <c r="W18" s="2"/>
    </row>
    <row r="19" spans="1:28" ht="14" customHeight="1">
      <c r="A19" s="2"/>
      <c r="B19" s="20" t="s">
        <v>10</v>
      </c>
      <c r="C19" s="20"/>
      <c r="D19" s="20"/>
      <c r="E19" s="20"/>
      <c r="F19" s="20"/>
      <c r="G19" s="20"/>
      <c r="H19" s="20"/>
      <c r="I19" s="38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111"/>
      <c r="Z19" s="135"/>
    </row>
    <row r="20" spans="1:28" ht="14" customHeight="1">
      <c r="A20" s="7"/>
      <c r="B20" s="20"/>
      <c r="C20" s="20"/>
      <c r="D20" s="20"/>
      <c r="E20" s="20"/>
      <c r="F20" s="20"/>
      <c r="G20" s="20"/>
      <c r="H20" s="20"/>
      <c r="I20" s="3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112"/>
    </row>
    <row r="21" spans="1:28" ht="14" customHeight="1">
      <c r="A21" s="2"/>
      <c r="B21" s="20" t="s">
        <v>13</v>
      </c>
      <c r="C21" s="20"/>
      <c r="D21" s="20"/>
      <c r="E21" s="20"/>
      <c r="F21" s="20"/>
      <c r="G21" s="20"/>
      <c r="H21" s="20"/>
      <c r="I21" s="40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113"/>
    </row>
    <row r="22" spans="1:28" ht="14" customHeight="1">
      <c r="A22" s="2"/>
      <c r="B22" s="20"/>
      <c r="C22" s="20"/>
      <c r="D22" s="20"/>
      <c r="E22" s="20"/>
      <c r="F22" s="20"/>
      <c r="G22" s="20"/>
      <c r="H22" s="20"/>
      <c r="I22" s="4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114"/>
    </row>
    <row r="23" spans="1:28" ht="14" customHeight="1">
      <c r="A23" s="2"/>
      <c r="B23" s="20" t="s">
        <v>15</v>
      </c>
      <c r="C23" s="20"/>
      <c r="D23" s="20"/>
      <c r="E23" s="20"/>
      <c r="F23" s="20"/>
      <c r="G23" s="20"/>
      <c r="H23" s="20"/>
      <c r="I23" s="42"/>
      <c r="J23" s="53"/>
      <c r="K23" s="55" t="s">
        <v>36</v>
      </c>
      <c r="L23" s="49"/>
      <c r="M23" s="55" t="s">
        <v>26</v>
      </c>
      <c r="N23" s="49"/>
      <c r="O23" s="77" t="s">
        <v>50</v>
      </c>
      <c r="P23" s="55" t="s">
        <v>53</v>
      </c>
      <c r="Q23" s="51"/>
      <c r="R23" s="51"/>
      <c r="S23" s="55" t="s">
        <v>36</v>
      </c>
      <c r="T23" s="49"/>
      <c r="U23" s="55" t="s">
        <v>26</v>
      </c>
      <c r="V23" s="49"/>
      <c r="W23" s="115" t="s">
        <v>50</v>
      </c>
      <c r="X23" s="129"/>
      <c r="Y23" s="134"/>
      <c r="AB23" s="135"/>
    </row>
    <row r="24" spans="1:28" ht="14" customHeight="1">
      <c r="A24" s="7"/>
      <c r="B24" s="20"/>
      <c r="C24" s="20"/>
      <c r="D24" s="20"/>
      <c r="E24" s="20"/>
      <c r="F24" s="20"/>
      <c r="G24" s="20"/>
      <c r="H24" s="20"/>
      <c r="I24" s="43"/>
      <c r="J24" s="54"/>
      <c r="K24" s="56"/>
      <c r="L24" s="62"/>
      <c r="M24" s="56"/>
      <c r="N24" s="50"/>
      <c r="O24" s="78"/>
      <c r="P24" s="56"/>
      <c r="Q24" s="52"/>
      <c r="R24" s="52"/>
      <c r="S24" s="56"/>
      <c r="T24" s="50"/>
      <c r="U24" s="56"/>
      <c r="V24" s="50"/>
      <c r="W24" s="116"/>
      <c r="X24" s="130"/>
      <c r="Y24" s="134"/>
    </row>
    <row r="25" spans="1:28" ht="14" customHeight="1">
      <c r="A25" s="2"/>
      <c r="B25" s="20" t="s">
        <v>17</v>
      </c>
      <c r="C25" s="20"/>
      <c r="D25" s="20"/>
      <c r="E25" s="20"/>
      <c r="F25" s="20"/>
      <c r="G25" s="20"/>
      <c r="H25" s="20"/>
      <c r="I25" s="44"/>
      <c r="J25" s="55"/>
      <c r="K25" s="49"/>
      <c r="L25" s="49"/>
      <c r="M25" s="55" t="s">
        <v>46</v>
      </c>
      <c r="N25" s="55"/>
      <c r="O25" s="55"/>
      <c r="P25" s="55"/>
      <c r="Q25" s="88"/>
      <c r="R25" s="55"/>
      <c r="S25" s="55"/>
      <c r="T25" s="55"/>
      <c r="U25" s="55"/>
      <c r="V25" s="55"/>
      <c r="W25" s="117"/>
    </row>
    <row r="26" spans="1:28" ht="14" customHeight="1">
      <c r="A26" s="2"/>
      <c r="B26" s="20"/>
      <c r="C26" s="20"/>
      <c r="D26" s="20"/>
      <c r="E26" s="20"/>
      <c r="F26" s="20"/>
      <c r="G26" s="20"/>
      <c r="H26" s="20"/>
      <c r="I26" s="45"/>
      <c r="J26" s="56"/>
      <c r="K26" s="50"/>
      <c r="L26" s="50"/>
      <c r="M26" s="56"/>
      <c r="N26" s="56"/>
      <c r="O26" s="56"/>
      <c r="P26" s="56"/>
      <c r="Q26" s="89"/>
      <c r="R26" s="56"/>
      <c r="S26" s="56"/>
      <c r="T26" s="56"/>
      <c r="U26" s="56"/>
      <c r="V26" s="56"/>
      <c r="W26" s="118"/>
    </row>
    <row r="27" spans="1:28" ht="14" customHeight="1">
      <c r="A27" s="2"/>
      <c r="B27" s="20" t="s">
        <v>8</v>
      </c>
      <c r="C27" s="20"/>
      <c r="D27" s="20"/>
      <c r="E27" s="20"/>
      <c r="F27" s="20"/>
      <c r="G27" s="20"/>
      <c r="H27" s="20"/>
      <c r="I27" s="42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119"/>
    </row>
    <row r="28" spans="1:28" ht="7.5" customHeight="1">
      <c r="A28" s="2"/>
      <c r="B28" s="20"/>
      <c r="C28" s="20"/>
      <c r="D28" s="20"/>
      <c r="E28" s="20"/>
      <c r="F28" s="20"/>
      <c r="G28" s="20"/>
      <c r="H28" s="20"/>
      <c r="I28" s="46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120"/>
    </row>
    <row r="29" spans="1:28" ht="14" customHeight="1">
      <c r="A29" s="8"/>
      <c r="B29" s="20"/>
      <c r="C29" s="20"/>
      <c r="D29" s="20"/>
      <c r="E29" s="20"/>
      <c r="F29" s="20"/>
      <c r="G29" s="20"/>
      <c r="H29" s="20"/>
      <c r="I29" s="4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21"/>
    </row>
    <row r="30" spans="1:28" ht="14" customHeight="1">
      <c r="A30" s="2"/>
      <c r="B30" s="20" t="s">
        <v>19</v>
      </c>
      <c r="C30" s="20"/>
      <c r="D30" s="20"/>
      <c r="E30" s="20"/>
      <c r="F30" s="20"/>
      <c r="G30" s="20"/>
      <c r="H30" s="20"/>
      <c r="I30" s="44" t="s">
        <v>33</v>
      </c>
      <c r="J30" s="55"/>
      <c r="K30" s="49"/>
      <c r="L30" s="49"/>
      <c r="M30" s="55" t="s">
        <v>46</v>
      </c>
      <c r="N30" s="55" t="s">
        <v>39</v>
      </c>
      <c r="O30" s="55" t="s">
        <v>51</v>
      </c>
      <c r="P30" s="55"/>
      <c r="Q30" s="49"/>
      <c r="R30" s="55" t="s">
        <v>54</v>
      </c>
      <c r="S30" s="55" t="s">
        <v>56</v>
      </c>
      <c r="T30" s="55" t="str">
        <f>IF(K30="","",K30*Q30)</f>
        <v/>
      </c>
      <c r="U30" s="55"/>
      <c r="V30" s="60" t="s">
        <v>57</v>
      </c>
      <c r="W30" s="117"/>
      <c r="Z30" s="135"/>
    </row>
    <row r="31" spans="1:28" ht="14" customHeight="1">
      <c r="A31" s="7"/>
      <c r="B31" s="20"/>
      <c r="C31" s="20"/>
      <c r="D31" s="20"/>
      <c r="E31" s="20"/>
      <c r="F31" s="20"/>
      <c r="G31" s="20"/>
      <c r="H31" s="20"/>
      <c r="I31" s="45"/>
      <c r="J31" s="56"/>
      <c r="K31" s="50"/>
      <c r="L31" s="50"/>
      <c r="M31" s="56"/>
      <c r="N31" s="56"/>
      <c r="O31" s="56"/>
      <c r="P31" s="56"/>
      <c r="Q31" s="50"/>
      <c r="R31" s="56"/>
      <c r="S31" s="56"/>
      <c r="T31" s="56"/>
      <c r="U31" s="56"/>
      <c r="V31" s="56"/>
      <c r="W31" s="118"/>
    </row>
    <row r="32" spans="1:28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4">
      <c r="A34" s="9" t="s">
        <v>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31"/>
    </row>
    <row r="35" spans="1:24" ht="8.4499999999999993" customHeight="1">
      <c r="A35" s="10"/>
      <c r="B35" s="8"/>
      <c r="C35" s="8"/>
      <c r="D35" s="8"/>
      <c r="E35" s="8"/>
      <c r="F35" s="8"/>
      <c r="G35" s="10"/>
      <c r="H35" s="2"/>
      <c r="I35" s="13"/>
      <c r="J35" s="2"/>
      <c r="K35" s="60"/>
      <c r="L35" s="63"/>
      <c r="M35" s="63"/>
      <c r="N35" s="73"/>
      <c r="O35" s="64"/>
      <c r="P35" s="64"/>
      <c r="Q35" s="64"/>
      <c r="R35" s="64"/>
      <c r="S35" s="2"/>
      <c r="T35" s="2"/>
      <c r="U35" s="2"/>
      <c r="V35" s="2"/>
      <c r="W35" s="2"/>
      <c r="X35" s="131"/>
    </row>
    <row r="36" spans="1:24">
      <c r="A36" s="2"/>
      <c r="C36" s="25" t="s">
        <v>32</v>
      </c>
      <c r="D36" s="29"/>
      <c r="E36" s="29"/>
      <c r="F36" s="32">
        <v>1000</v>
      </c>
      <c r="G36" s="32"/>
      <c r="H36" s="25" t="s">
        <v>22</v>
      </c>
      <c r="I36" s="35" t="s">
        <v>39</v>
      </c>
      <c r="K36" s="56" t="str">
        <f>IF(K30="","",K30)</f>
        <v/>
      </c>
      <c r="L36" s="56"/>
      <c r="M36" s="35" t="s">
        <v>47</v>
      </c>
      <c r="N36" s="73" t="s">
        <v>39</v>
      </c>
      <c r="O36" s="79" t="str">
        <f>IF(Q30="","",Q30)</f>
        <v/>
      </c>
      <c r="P36" s="83" t="s">
        <v>54</v>
      </c>
      <c r="Q36" s="83" t="s">
        <v>56</v>
      </c>
      <c r="R36" s="79" t="str">
        <f>IF(K30="","",F36*K36*O36)</f>
        <v/>
      </c>
      <c r="S36" s="79"/>
      <c r="T36" s="79"/>
      <c r="U36" s="79"/>
      <c r="V36" s="15" t="s">
        <v>22</v>
      </c>
      <c r="W36" s="15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3"/>
      <c r="K37" s="2"/>
      <c r="L37" s="35"/>
      <c r="M37" s="64"/>
      <c r="N37" s="64"/>
      <c r="O37" s="60"/>
      <c r="P37" s="64"/>
      <c r="Q37" s="64"/>
      <c r="R37" s="25"/>
      <c r="S37" s="25"/>
      <c r="T37" s="2"/>
      <c r="U37" s="2"/>
      <c r="V37" s="15"/>
      <c r="W37" s="15"/>
    </row>
    <row r="38" spans="1:24" ht="8.4499999999999993" customHeight="1">
      <c r="A38" s="2"/>
      <c r="B38" s="2"/>
      <c r="C38" s="2"/>
      <c r="D38" s="2"/>
      <c r="E38" s="2"/>
      <c r="F38" s="2"/>
      <c r="G38" s="35"/>
      <c r="H38" s="35"/>
      <c r="I38" s="35"/>
      <c r="J38" s="35"/>
      <c r="K38" s="3"/>
      <c r="L38" s="3"/>
      <c r="M38" s="3"/>
      <c r="N38" s="3"/>
      <c r="O38" s="3"/>
      <c r="P38" s="3"/>
      <c r="Q38" s="3"/>
      <c r="R38" s="35"/>
      <c r="S38" s="35"/>
      <c r="T38" s="35"/>
      <c r="U38" s="35"/>
      <c r="V38" s="3"/>
      <c r="W38" s="3"/>
    </row>
    <row r="39" spans="1: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65"/>
      <c r="N39" s="65"/>
      <c r="O39" s="80" t="s">
        <v>52</v>
      </c>
      <c r="P39" s="80"/>
      <c r="Q39" s="90" t="str">
        <f>IF(K30="","",IF(R36&gt;500000,500000,R36))</f>
        <v/>
      </c>
      <c r="R39" s="97"/>
      <c r="S39" s="102"/>
      <c r="T39" s="102"/>
      <c r="U39" s="105"/>
      <c r="V39" s="35" t="s">
        <v>22</v>
      </c>
      <c r="W39" s="35"/>
      <c r="X39" s="13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65"/>
      <c r="N40" s="65"/>
      <c r="O40" s="80"/>
      <c r="P40" s="80"/>
      <c r="Q40" s="91"/>
      <c r="R40" s="98"/>
      <c r="S40" s="103"/>
      <c r="T40" s="103"/>
      <c r="U40" s="106"/>
      <c r="V40" s="35"/>
      <c r="W40" s="35"/>
    </row>
    <row r="41" spans="1: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92" t="s">
        <v>30</v>
      </c>
      <c r="R41" s="2"/>
      <c r="S41" s="2"/>
      <c r="T41" s="2"/>
      <c r="U41" s="2"/>
      <c r="V41" s="2"/>
      <c r="W41" s="2"/>
      <c r="X41" s="133"/>
    </row>
    <row r="42" spans="1:24">
      <c r="A42" s="9" t="s">
        <v>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4" ht="8.4499999999999993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07"/>
      <c r="W43" s="2"/>
    </row>
    <row r="44" spans="1:24">
      <c r="A44" s="11"/>
      <c r="B44" s="20" t="s">
        <v>21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6" t="s">
        <v>11</v>
      </c>
      <c r="N44" s="67"/>
      <c r="O44" s="67"/>
      <c r="P44" s="67"/>
      <c r="Q44" s="67"/>
      <c r="R44" s="67"/>
      <c r="S44" s="67"/>
      <c r="T44" s="67"/>
      <c r="U44" s="67"/>
      <c r="V44" s="108"/>
      <c r="W44" s="122"/>
    </row>
    <row r="45" spans="1:24" ht="14.25">
      <c r="A45" s="12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123"/>
    </row>
    <row r="46" spans="1:24">
      <c r="A46" s="11"/>
      <c r="B46" s="21" t="s">
        <v>24</v>
      </c>
      <c r="C46" s="21"/>
      <c r="D46" s="21"/>
      <c r="E46" s="21"/>
      <c r="F46" s="21"/>
      <c r="G46" s="36" t="str">
        <f>Q39</f>
        <v/>
      </c>
      <c r="H46" s="36"/>
      <c r="I46" s="36"/>
      <c r="J46" s="36"/>
      <c r="K46" s="36"/>
      <c r="L46" s="36"/>
      <c r="M46" s="68" t="s">
        <v>14</v>
      </c>
      <c r="N46" s="68"/>
      <c r="O46" s="68"/>
      <c r="P46" s="84"/>
      <c r="Q46" s="93"/>
      <c r="R46" s="99"/>
      <c r="S46" s="99"/>
      <c r="T46" s="99"/>
      <c r="U46" s="99"/>
      <c r="V46" s="99"/>
      <c r="W46" s="124"/>
    </row>
    <row r="47" spans="1:24">
      <c r="A47" s="13"/>
      <c r="B47" s="21"/>
      <c r="C47" s="21"/>
      <c r="D47" s="21"/>
      <c r="E47" s="21"/>
      <c r="F47" s="21"/>
      <c r="G47" s="36"/>
      <c r="H47" s="36"/>
      <c r="I47" s="36"/>
      <c r="J47" s="36"/>
      <c r="K47" s="36"/>
      <c r="L47" s="36"/>
      <c r="M47" s="69"/>
      <c r="N47" s="68"/>
      <c r="O47" s="68"/>
      <c r="P47" s="85"/>
      <c r="Q47" s="94"/>
      <c r="R47" s="100"/>
      <c r="S47" s="100"/>
      <c r="T47" s="100"/>
      <c r="U47" s="100"/>
      <c r="V47" s="100"/>
      <c r="W47" s="125"/>
    </row>
    <row r="48" spans="1:24">
      <c r="A48" s="11"/>
      <c r="B48" s="21" t="s">
        <v>25</v>
      </c>
      <c r="C48" s="21"/>
      <c r="D48" s="21"/>
      <c r="E48" s="21"/>
      <c r="F48" s="21"/>
      <c r="G48" s="36" t="str">
        <f>IF(Q50="","",G50-G46)</f>
        <v/>
      </c>
      <c r="H48" s="36"/>
      <c r="I48" s="36"/>
      <c r="J48" s="36"/>
      <c r="K48" s="36"/>
      <c r="L48" s="36"/>
      <c r="M48" s="68" t="s">
        <v>48</v>
      </c>
      <c r="N48" s="68"/>
      <c r="O48" s="68"/>
      <c r="P48" s="84"/>
      <c r="Q48" s="93"/>
      <c r="R48" s="99"/>
      <c r="S48" s="99"/>
      <c r="T48" s="99"/>
      <c r="U48" s="99"/>
      <c r="V48" s="99"/>
      <c r="W48" s="124"/>
    </row>
    <row r="49" spans="1:23">
      <c r="A49" s="13"/>
      <c r="B49" s="21"/>
      <c r="C49" s="21"/>
      <c r="D49" s="21"/>
      <c r="E49" s="21"/>
      <c r="F49" s="21"/>
      <c r="G49" s="36"/>
      <c r="H49" s="36"/>
      <c r="I49" s="36"/>
      <c r="J49" s="36"/>
      <c r="K49" s="36"/>
      <c r="L49" s="36"/>
      <c r="M49" s="68"/>
      <c r="N49" s="68"/>
      <c r="O49" s="68"/>
      <c r="P49" s="84"/>
      <c r="Q49" s="94"/>
      <c r="R49" s="100"/>
      <c r="S49" s="100"/>
      <c r="T49" s="100"/>
      <c r="U49" s="100"/>
      <c r="V49" s="100"/>
      <c r="W49" s="125"/>
    </row>
    <row r="50" spans="1:23">
      <c r="A50" s="11"/>
      <c r="B50" s="21" t="s">
        <v>28</v>
      </c>
      <c r="C50" s="21"/>
      <c r="D50" s="21"/>
      <c r="E50" s="21"/>
      <c r="F50" s="21"/>
      <c r="G50" s="36" t="str">
        <f>Q50</f>
        <v/>
      </c>
      <c r="H50" s="36"/>
      <c r="I50" s="36"/>
      <c r="J50" s="36"/>
      <c r="K50" s="36"/>
      <c r="L50" s="36"/>
      <c r="M50" s="69" t="s">
        <v>28</v>
      </c>
      <c r="N50" s="68"/>
      <c r="O50" s="68"/>
      <c r="P50" s="85"/>
      <c r="Q50" s="95" t="str">
        <f>IF(Q46="","",SUM(Q46:W49))</f>
        <v/>
      </c>
      <c r="R50" s="77"/>
      <c r="S50" s="77"/>
      <c r="T50" s="77"/>
      <c r="U50" s="77"/>
      <c r="V50" s="77"/>
      <c r="W50" s="115"/>
    </row>
    <row r="51" spans="1:23">
      <c r="A51" s="13"/>
      <c r="B51" s="21"/>
      <c r="C51" s="21"/>
      <c r="D51" s="21"/>
      <c r="E51" s="21"/>
      <c r="F51" s="21"/>
      <c r="G51" s="36"/>
      <c r="H51" s="36"/>
      <c r="I51" s="36"/>
      <c r="J51" s="36"/>
      <c r="K51" s="36"/>
      <c r="L51" s="36"/>
      <c r="M51" s="70"/>
      <c r="N51" s="68"/>
      <c r="O51" s="68"/>
      <c r="P51" s="86"/>
      <c r="Q51" s="96"/>
      <c r="R51" s="101"/>
      <c r="S51" s="101"/>
      <c r="T51" s="101"/>
      <c r="U51" s="101"/>
      <c r="V51" s="101"/>
      <c r="W51" s="126"/>
    </row>
    <row r="52" spans="1:23">
      <c r="A52" s="1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>
      <c r="A54" s="9" t="s">
        <v>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16" t="s">
        <v>6</v>
      </c>
    </row>
    <row r="58" spans="1:23">
      <c r="C58" s="1" t="s">
        <v>34</v>
      </c>
    </row>
  </sheetData>
  <mergeCells count="74">
    <mergeCell ref="Q1:R1"/>
    <mergeCell ref="K3:M3"/>
    <mergeCell ref="K4:M4"/>
    <mergeCell ref="O4:W4"/>
    <mergeCell ref="K5:M5"/>
    <mergeCell ref="O5:W5"/>
    <mergeCell ref="K6:M6"/>
    <mergeCell ref="O6:W6"/>
    <mergeCell ref="K7:M7"/>
    <mergeCell ref="O7:W7"/>
    <mergeCell ref="C10:G10"/>
    <mergeCell ref="F36:G36"/>
    <mergeCell ref="K36:L36"/>
    <mergeCell ref="R36:U36"/>
    <mergeCell ref="A52:W52"/>
    <mergeCell ref="B19:H20"/>
    <mergeCell ref="I19:W20"/>
    <mergeCell ref="B21:H22"/>
    <mergeCell ref="I21:W22"/>
    <mergeCell ref="B23:H24"/>
    <mergeCell ref="I23:J24"/>
    <mergeCell ref="K23:K24"/>
    <mergeCell ref="L23:L24"/>
    <mergeCell ref="M23:M24"/>
    <mergeCell ref="N23:N24"/>
    <mergeCell ref="O23:O24"/>
    <mergeCell ref="P23:P24"/>
    <mergeCell ref="Q23:R24"/>
    <mergeCell ref="S23:S24"/>
    <mergeCell ref="T23:T24"/>
    <mergeCell ref="U23:U24"/>
    <mergeCell ref="V23:V24"/>
    <mergeCell ref="W23:W24"/>
    <mergeCell ref="B25:H26"/>
    <mergeCell ref="I25:J26"/>
    <mergeCell ref="K25:L26"/>
    <mergeCell ref="M25:M26"/>
    <mergeCell ref="N25:N26"/>
    <mergeCell ref="O25:P26"/>
    <mergeCell ref="Q25:Q26"/>
    <mergeCell ref="R25:R26"/>
    <mergeCell ref="S25:S26"/>
    <mergeCell ref="T25:U26"/>
    <mergeCell ref="V25:W26"/>
    <mergeCell ref="B27:H29"/>
    <mergeCell ref="I27:W29"/>
    <mergeCell ref="B30:H31"/>
    <mergeCell ref="I30:J31"/>
    <mergeCell ref="K30:L31"/>
    <mergeCell ref="M30:M31"/>
    <mergeCell ref="N30:N31"/>
    <mergeCell ref="O30:P31"/>
    <mergeCell ref="Q30:Q31"/>
    <mergeCell ref="R30:R31"/>
    <mergeCell ref="S30:S31"/>
    <mergeCell ref="T30:U31"/>
    <mergeCell ref="V30:W31"/>
    <mergeCell ref="O39:P40"/>
    <mergeCell ref="Q39:U40"/>
    <mergeCell ref="V39:V40"/>
    <mergeCell ref="B44:L45"/>
    <mergeCell ref="M44:W45"/>
    <mergeCell ref="B46:F47"/>
    <mergeCell ref="G46:L47"/>
    <mergeCell ref="M46:P47"/>
    <mergeCell ref="Q46:W47"/>
    <mergeCell ref="B48:F49"/>
    <mergeCell ref="G48:L49"/>
    <mergeCell ref="M48:P49"/>
    <mergeCell ref="Q48:W49"/>
    <mergeCell ref="B50:F51"/>
    <mergeCell ref="G50:L51"/>
    <mergeCell ref="M50:P51"/>
    <mergeCell ref="Q50:W51"/>
  </mergeCells>
  <phoneticPr fontId="2"/>
  <printOptions horizontalCentered="1" verticalCentered="1"/>
  <pageMargins left="0.7" right="0.7" top="0.75" bottom="0.75" header="0.3" footer="0.3"/>
  <pageSetup paperSize="9" scale="97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AC58"/>
  <sheetViews>
    <sheetView showGridLines="0" view="pageBreakPreview" zoomScaleSheetLayoutView="100" workbookViewId="0"/>
  </sheetViews>
  <sheetFormatPr defaultRowHeight="13.5"/>
  <cols>
    <col min="1" max="1" width="2.875" style="1" customWidth="1"/>
    <col min="2" max="2" width="4.625" style="1" customWidth="1"/>
    <col min="3" max="3" width="6.875" style="1" customWidth="1"/>
    <col min="4" max="8" width="3.375" style="1" customWidth="1"/>
    <col min="9" max="9" width="4.875" style="1" customWidth="1"/>
    <col min="10" max="10" width="4.625" style="1" customWidth="1"/>
    <col min="11" max="14" width="3.625" style="1" customWidth="1"/>
    <col min="15" max="18" width="4.625" style="1" customWidth="1"/>
    <col min="19" max="23" width="3.625" style="1" customWidth="1"/>
    <col min="24" max="24" width="9.75" style="1" customWidth="1"/>
    <col min="25" max="16384" width="9" style="1" customWidth="1"/>
  </cols>
  <sheetData>
    <row r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47"/>
      <c r="K1" s="47"/>
      <c r="L1" s="2"/>
      <c r="M1" s="2"/>
      <c r="N1" s="2"/>
      <c r="O1" s="74"/>
      <c r="P1" s="74"/>
      <c r="Q1" s="174" t="s">
        <v>58</v>
      </c>
      <c r="R1" s="174"/>
      <c r="S1" s="35" t="s">
        <v>36</v>
      </c>
      <c r="T1" s="185" t="s">
        <v>61</v>
      </c>
      <c r="U1" s="35" t="s">
        <v>26</v>
      </c>
      <c r="V1" s="185" t="s">
        <v>55</v>
      </c>
      <c r="W1" s="109" t="s">
        <v>50</v>
      </c>
      <c r="X1" s="127"/>
      <c r="Y1" s="127"/>
      <c r="Z1" s="127"/>
      <c r="AA1" s="127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28"/>
      <c r="Y2" s="128"/>
      <c r="Z2" s="128"/>
      <c r="AA2" s="128"/>
    </row>
    <row r="3" spans="1:29" ht="18" customHeight="1">
      <c r="A3" s="3" t="s">
        <v>2</v>
      </c>
      <c r="B3" s="2"/>
      <c r="C3" s="2"/>
      <c r="D3" s="2"/>
      <c r="E3" s="2"/>
      <c r="F3" s="2"/>
      <c r="G3" s="2"/>
      <c r="H3" s="2"/>
      <c r="I3" s="35"/>
      <c r="J3" s="35"/>
      <c r="K3" s="58" t="s">
        <v>29</v>
      </c>
      <c r="L3" s="58"/>
      <c r="M3" s="58"/>
      <c r="N3" s="71" t="s">
        <v>49</v>
      </c>
      <c r="O3" s="168" t="s">
        <v>60</v>
      </c>
      <c r="P3" s="35" t="s">
        <v>27</v>
      </c>
      <c r="Q3" s="175" t="s">
        <v>44</v>
      </c>
      <c r="R3" s="60"/>
      <c r="S3" s="35"/>
      <c r="T3" s="35"/>
      <c r="U3" s="3"/>
      <c r="V3" s="3"/>
      <c r="W3" s="2"/>
    </row>
    <row r="4" spans="1:29" ht="18" customHeight="1">
      <c r="A4" s="2"/>
      <c r="B4" s="2"/>
      <c r="C4" s="2"/>
      <c r="D4" s="2"/>
      <c r="E4" s="2"/>
      <c r="F4" s="7"/>
      <c r="G4" s="7"/>
      <c r="H4" s="7"/>
      <c r="I4" s="7"/>
      <c r="J4" s="7"/>
      <c r="K4" s="58" t="s">
        <v>35</v>
      </c>
      <c r="L4" s="58"/>
      <c r="M4" s="58"/>
      <c r="N4" s="72"/>
      <c r="O4" s="169" t="s">
        <v>16</v>
      </c>
      <c r="P4" s="170"/>
      <c r="Q4" s="170"/>
      <c r="R4" s="170"/>
      <c r="S4" s="170"/>
      <c r="T4" s="170"/>
      <c r="U4" s="170"/>
      <c r="V4" s="170"/>
      <c r="W4" s="187"/>
    </row>
    <row r="5" spans="1:29" ht="18" customHeight="1">
      <c r="A5" s="2"/>
      <c r="B5" s="2"/>
      <c r="C5" s="2"/>
      <c r="D5" s="2"/>
      <c r="E5" s="2"/>
      <c r="F5" s="7"/>
      <c r="G5" s="7"/>
      <c r="H5" s="7"/>
      <c r="I5" s="7"/>
      <c r="J5" s="7"/>
      <c r="K5" s="58" t="s">
        <v>41</v>
      </c>
      <c r="L5" s="58"/>
      <c r="M5" s="58"/>
      <c r="N5" s="72"/>
      <c r="O5" s="169" t="s">
        <v>12</v>
      </c>
      <c r="P5" s="170"/>
      <c r="Q5" s="170"/>
      <c r="R5" s="170"/>
      <c r="S5" s="170"/>
      <c r="T5" s="170"/>
      <c r="U5" s="170"/>
      <c r="V5" s="170"/>
      <c r="W5" s="187"/>
    </row>
    <row r="6" spans="1:29" ht="36" customHeight="1">
      <c r="A6" s="2"/>
      <c r="B6" s="2"/>
      <c r="C6" s="2"/>
      <c r="D6" s="2"/>
      <c r="E6" s="2"/>
      <c r="F6" s="7"/>
      <c r="G6" s="7"/>
      <c r="H6" s="7"/>
      <c r="I6" s="7"/>
      <c r="J6" s="7"/>
      <c r="K6" s="59" t="s">
        <v>42</v>
      </c>
      <c r="L6" s="61"/>
      <c r="M6" s="61"/>
      <c r="N6" s="72"/>
      <c r="O6" s="169" t="s">
        <v>23</v>
      </c>
      <c r="P6" s="170"/>
      <c r="Q6" s="170"/>
      <c r="R6" s="170"/>
      <c r="S6" s="170"/>
      <c r="T6" s="170"/>
      <c r="U6" s="170"/>
      <c r="V6" s="170"/>
      <c r="W6" s="187"/>
    </row>
    <row r="7" spans="1:29" ht="36" customHeight="1">
      <c r="A7" s="2"/>
      <c r="B7" s="2"/>
      <c r="C7" s="2"/>
      <c r="D7" s="2"/>
      <c r="E7" s="2"/>
      <c r="F7" s="7"/>
      <c r="G7" s="7"/>
      <c r="H7" s="7"/>
      <c r="I7" s="7"/>
      <c r="J7" s="7"/>
      <c r="K7" s="58" t="s">
        <v>43</v>
      </c>
      <c r="L7" s="58"/>
      <c r="M7" s="58"/>
      <c r="N7" s="72"/>
      <c r="O7" s="169" t="s">
        <v>18</v>
      </c>
      <c r="P7" s="170"/>
      <c r="Q7" s="170"/>
      <c r="R7" s="170"/>
      <c r="S7" s="170"/>
      <c r="T7" s="170"/>
      <c r="U7" s="170"/>
      <c r="V7" s="170"/>
      <c r="W7" s="187"/>
    </row>
    <row r="8" spans="1:29">
      <c r="A8" s="2"/>
      <c r="B8" s="2"/>
      <c r="C8" s="2"/>
      <c r="D8" s="2"/>
      <c r="E8" s="2"/>
      <c r="F8" s="7"/>
      <c r="G8" s="7"/>
      <c r="H8" s="7"/>
      <c r="I8" s="7"/>
      <c r="J8" s="7"/>
      <c r="K8" s="7"/>
      <c r="L8" s="2"/>
      <c r="M8" s="2"/>
      <c r="N8" s="15"/>
      <c r="O8" s="15"/>
      <c r="P8" s="15"/>
      <c r="Q8" s="15"/>
      <c r="R8" s="15"/>
      <c r="S8" s="15"/>
      <c r="T8" s="15"/>
      <c r="U8" s="15"/>
      <c r="V8" s="15"/>
      <c r="W8" s="2"/>
    </row>
    <row r="9" spans="1:29">
      <c r="A9" s="2"/>
      <c r="B9" s="2"/>
      <c r="C9" s="2"/>
      <c r="D9" s="2"/>
      <c r="E9" s="2"/>
      <c r="F9" s="7"/>
      <c r="G9" s="7"/>
      <c r="H9" s="7"/>
      <c r="I9" s="7"/>
      <c r="J9" s="7"/>
      <c r="K9" s="7"/>
      <c r="L9" s="2"/>
      <c r="M9" s="2"/>
      <c r="N9" s="15"/>
      <c r="O9" s="15"/>
      <c r="P9" s="15"/>
      <c r="Q9" s="15"/>
      <c r="R9" s="15"/>
      <c r="S9" s="15"/>
      <c r="T9" s="15"/>
      <c r="U9" s="15"/>
      <c r="V9" s="15"/>
      <c r="W9" s="2"/>
    </row>
    <row r="10" spans="1:29" s="1" customFormat="1" ht="17.25">
      <c r="C10" s="138" t="s">
        <v>31</v>
      </c>
      <c r="D10" s="140"/>
      <c r="E10" s="140"/>
      <c r="F10" s="140"/>
      <c r="G10" s="142"/>
      <c r="H10" s="145"/>
      <c r="I10" s="145" t="s">
        <v>38</v>
      </c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29" ht="12.95" customHeight="1">
      <c r="A11" s="2"/>
      <c r="B11" s="2"/>
      <c r="C11" s="2"/>
      <c r="D11" s="27"/>
      <c r="E11" s="27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7"/>
      <c r="R11" s="27"/>
      <c r="S11" s="2"/>
      <c r="T11" s="2"/>
      <c r="U11" s="2"/>
      <c r="V11" s="2"/>
      <c r="W11" s="2"/>
    </row>
    <row r="12" spans="1:29" ht="12.95" customHeight="1">
      <c r="A12" s="2"/>
      <c r="B12" s="2"/>
      <c r="C12" s="2"/>
      <c r="D12" s="27"/>
      <c r="E12" s="27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7"/>
      <c r="R12" s="27"/>
      <c r="S12" s="2"/>
      <c r="T12" s="2"/>
      <c r="U12" s="2"/>
      <c r="V12" s="2"/>
      <c r="W12" s="2"/>
    </row>
    <row r="13" spans="1:29" s="1" customFormat="1">
      <c r="A13" s="4"/>
      <c r="B13" s="17" t="s">
        <v>7</v>
      </c>
      <c r="C13" s="139" t="s">
        <v>58</v>
      </c>
      <c r="D13" s="28" t="s">
        <v>36</v>
      </c>
      <c r="E13" s="141" t="s">
        <v>55</v>
      </c>
      <c r="F13" s="28" t="s">
        <v>26</v>
      </c>
      <c r="G13" s="143" t="s">
        <v>55</v>
      </c>
      <c r="H13" s="4" t="s">
        <v>37</v>
      </c>
      <c r="I13" s="4"/>
      <c r="J13" s="141" t="s">
        <v>60</v>
      </c>
      <c r="K13" s="4" t="s">
        <v>45</v>
      </c>
      <c r="L13" s="28"/>
      <c r="M13" s="4"/>
      <c r="N13" s="28"/>
      <c r="O13" s="28"/>
      <c r="P13" s="82"/>
      <c r="R13" s="28"/>
      <c r="S13" s="28"/>
      <c r="T13" s="28"/>
      <c r="U13" s="28"/>
      <c r="V13" s="28"/>
      <c r="W13" s="28"/>
    </row>
    <row r="14" spans="1:29" s="1" customFormat="1">
      <c r="A14" s="4"/>
      <c r="B14" s="18" t="s">
        <v>9</v>
      </c>
      <c r="C14" s="4"/>
      <c r="D14" s="17"/>
      <c r="E14" s="17"/>
      <c r="F14" s="17"/>
      <c r="G14" s="4"/>
      <c r="H14" s="4"/>
      <c r="I14" s="4"/>
      <c r="J14" s="4"/>
      <c r="K14" s="4"/>
      <c r="L14" s="17"/>
      <c r="M14" s="4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9" s="1" customFormat="1">
      <c r="A15" s="4"/>
      <c r="B15" s="18"/>
      <c r="C15" s="4"/>
      <c r="D15" s="17"/>
      <c r="E15" s="17"/>
      <c r="F15" s="17"/>
      <c r="G15" s="4"/>
      <c r="H15" s="4"/>
      <c r="I15" s="4"/>
      <c r="J15" s="4"/>
      <c r="K15" s="4"/>
      <c r="L15" s="17"/>
      <c r="M15" s="4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2"/>
    </row>
    <row r="17" spans="1:28">
      <c r="A17" s="6" t="s">
        <v>3</v>
      </c>
      <c r="B17" s="19"/>
      <c r="C17" s="19"/>
      <c r="D17" s="19"/>
      <c r="E17" s="19"/>
      <c r="F17" s="3"/>
      <c r="G17" s="3"/>
      <c r="H17" s="2"/>
      <c r="I17" s="3"/>
      <c r="J17" s="2"/>
      <c r="K17" s="3"/>
      <c r="L17" s="7"/>
      <c r="M17" s="7"/>
      <c r="N17" s="7"/>
      <c r="O17" s="2"/>
      <c r="P17" s="3"/>
      <c r="Q17" s="2"/>
      <c r="R17" s="2"/>
      <c r="S17" s="2"/>
      <c r="T17" s="2"/>
      <c r="U17" s="2"/>
      <c r="V17" s="2"/>
      <c r="W17" s="2"/>
    </row>
    <row r="18" spans="1:28" ht="8.4499999999999993" customHeight="1">
      <c r="A18" s="7"/>
      <c r="B18" s="19"/>
      <c r="C18" s="19"/>
      <c r="D18" s="19"/>
      <c r="E18" s="19"/>
      <c r="F18" s="3"/>
      <c r="G18" s="3"/>
      <c r="H18" s="2"/>
      <c r="I18" s="3"/>
      <c r="J18" s="2"/>
      <c r="K18" s="3"/>
      <c r="L18" s="7"/>
      <c r="M18" s="7"/>
      <c r="N18" s="7"/>
      <c r="O18" s="2"/>
      <c r="P18" s="3"/>
      <c r="Q18" s="2"/>
      <c r="R18" s="2"/>
      <c r="S18" s="2"/>
      <c r="T18" s="2"/>
      <c r="U18" s="2"/>
      <c r="V18" s="2"/>
      <c r="W18" s="2"/>
    </row>
    <row r="19" spans="1:28" ht="14" customHeight="1">
      <c r="A19" s="2"/>
      <c r="B19" s="20" t="s">
        <v>10</v>
      </c>
      <c r="C19" s="20"/>
      <c r="D19" s="20"/>
      <c r="E19" s="20"/>
      <c r="F19" s="20"/>
      <c r="G19" s="20"/>
      <c r="H19" s="20"/>
      <c r="I19" s="146" t="s">
        <v>23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88"/>
      <c r="Z19" s="135"/>
    </row>
    <row r="20" spans="1:28" ht="14" customHeight="1">
      <c r="A20" s="7"/>
      <c r="B20" s="20"/>
      <c r="C20" s="20"/>
      <c r="D20" s="20"/>
      <c r="E20" s="20"/>
      <c r="F20" s="20"/>
      <c r="G20" s="20"/>
      <c r="H20" s="20"/>
      <c r="I20" s="147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89"/>
    </row>
    <row r="21" spans="1:28" ht="14" customHeight="1">
      <c r="A21" s="2"/>
      <c r="B21" s="20" t="s">
        <v>13</v>
      </c>
      <c r="C21" s="20"/>
      <c r="D21" s="20"/>
      <c r="E21" s="20"/>
      <c r="F21" s="20"/>
      <c r="G21" s="20"/>
      <c r="H21" s="20"/>
      <c r="I21" s="148" t="s">
        <v>59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90"/>
    </row>
    <row r="22" spans="1:28" ht="14" customHeight="1">
      <c r="A22" s="2"/>
      <c r="B22" s="20"/>
      <c r="C22" s="20"/>
      <c r="D22" s="20"/>
      <c r="E22" s="20"/>
      <c r="F22" s="20"/>
      <c r="G22" s="20"/>
      <c r="H22" s="20"/>
      <c r="I22" s="149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91"/>
    </row>
    <row r="23" spans="1:28" ht="14" customHeight="1">
      <c r="A23" s="2"/>
      <c r="B23" s="20" t="s">
        <v>15</v>
      </c>
      <c r="C23" s="20"/>
      <c r="D23" s="20"/>
      <c r="E23" s="20"/>
      <c r="F23" s="20"/>
      <c r="G23" s="20"/>
      <c r="H23" s="20"/>
      <c r="I23" s="150" t="s">
        <v>58</v>
      </c>
      <c r="J23" s="159"/>
      <c r="K23" s="55" t="s">
        <v>36</v>
      </c>
      <c r="L23" s="155">
        <v>8</v>
      </c>
      <c r="M23" s="55" t="s">
        <v>26</v>
      </c>
      <c r="N23" s="155">
        <v>1</v>
      </c>
      <c r="O23" s="77" t="s">
        <v>50</v>
      </c>
      <c r="P23" s="55" t="s">
        <v>53</v>
      </c>
      <c r="Q23" s="157" t="s">
        <v>58</v>
      </c>
      <c r="R23" s="157"/>
      <c r="S23" s="55" t="s">
        <v>36</v>
      </c>
      <c r="T23" s="155">
        <v>8</v>
      </c>
      <c r="U23" s="55" t="s">
        <v>26</v>
      </c>
      <c r="V23" s="155">
        <v>4</v>
      </c>
      <c r="W23" s="115" t="s">
        <v>50</v>
      </c>
      <c r="X23" s="129"/>
      <c r="Y23" s="134"/>
      <c r="AB23" s="135"/>
    </row>
    <row r="24" spans="1:28" ht="14" customHeight="1">
      <c r="A24" s="7"/>
      <c r="B24" s="20"/>
      <c r="C24" s="20"/>
      <c r="D24" s="20"/>
      <c r="E24" s="20"/>
      <c r="F24" s="20"/>
      <c r="G24" s="20"/>
      <c r="H24" s="20"/>
      <c r="I24" s="151"/>
      <c r="J24" s="160"/>
      <c r="K24" s="56"/>
      <c r="L24" s="164"/>
      <c r="M24" s="56"/>
      <c r="N24" s="156"/>
      <c r="O24" s="78"/>
      <c r="P24" s="56"/>
      <c r="Q24" s="158"/>
      <c r="R24" s="158"/>
      <c r="S24" s="56"/>
      <c r="T24" s="156"/>
      <c r="U24" s="56"/>
      <c r="V24" s="156"/>
      <c r="W24" s="116"/>
      <c r="X24" s="130"/>
      <c r="Y24" s="134"/>
    </row>
    <row r="25" spans="1:28" ht="14" customHeight="1">
      <c r="A25" s="2"/>
      <c r="B25" s="20" t="s">
        <v>17</v>
      </c>
      <c r="C25" s="20"/>
      <c r="D25" s="20"/>
      <c r="E25" s="20"/>
      <c r="F25" s="20"/>
      <c r="G25" s="20"/>
      <c r="H25" s="20"/>
      <c r="I25" s="152"/>
      <c r="J25" s="161"/>
      <c r="K25" s="155">
        <v>80</v>
      </c>
      <c r="L25" s="155"/>
      <c r="M25" s="161" t="s">
        <v>46</v>
      </c>
      <c r="N25" s="55"/>
      <c r="O25" s="55"/>
      <c r="P25" s="55"/>
      <c r="Q25" s="88"/>
      <c r="R25" s="55"/>
      <c r="S25" s="55"/>
      <c r="T25" s="55"/>
      <c r="U25" s="55"/>
      <c r="V25" s="55"/>
      <c r="W25" s="117"/>
    </row>
    <row r="26" spans="1:28" ht="14" customHeight="1">
      <c r="A26" s="2"/>
      <c r="B26" s="20"/>
      <c r="C26" s="20"/>
      <c r="D26" s="20"/>
      <c r="E26" s="20"/>
      <c r="F26" s="20"/>
      <c r="G26" s="20"/>
      <c r="H26" s="20"/>
      <c r="I26" s="153"/>
      <c r="J26" s="162"/>
      <c r="K26" s="156"/>
      <c r="L26" s="156"/>
      <c r="M26" s="162"/>
      <c r="N26" s="56"/>
      <c r="O26" s="56"/>
      <c r="P26" s="56"/>
      <c r="Q26" s="89"/>
      <c r="R26" s="56"/>
      <c r="S26" s="56"/>
      <c r="T26" s="56"/>
      <c r="U26" s="56"/>
      <c r="V26" s="56"/>
      <c r="W26" s="118"/>
    </row>
    <row r="27" spans="1:28" ht="14" customHeight="1">
      <c r="A27" s="2"/>
      <c r="B27" s="20" t="s">
        <v>8</v>
      </c>
      <c r="C27" s="20"/>
      <c r="D27" s="20"/>
      <c r="E27" s="20"/>
      <c r="F27" s="20"/>
      <c r="G27" s="20"/>
      <c r="H27" s="20"/>
      <c r="I27" s="150" t="s">
        <v>20</v>
      </c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92"/>
    </row>
    <row r="28" spans="1:28" ht="7.5" customHeight="1">
      <c r="A28" s="2"/>
      <c r="B28" s="20"/>
      <c r="C28" s="20"/>
      <c r="D28" s="20"/>
      <c r="E28" s="20"/>
      <c r="F28" s="20"/>
      <c r="G28" s="20"/>
      <c r="H28" s="20"/>
      <c r="I28" s="154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93"/>
    </row>
    <row r="29" spans="1:28" ht="14" customHeight="1">
      <c r="A29" s="8"/>
      <c r="B29" s="20"/>
      <c r="C29" s="20"/>
      <c r="D29" s="20"/>
      <c r="E29" s="20"/>
      <c r="F29" s="20"/>
      <c r="G29" s="20"/>
      <c r="H29" s="20"/>
      <c r="I29" s="151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94"/>
    </row>
    <row r="30" spans="1:28" ht="14" customHeight="1">
      <c r="A30" s="2"/>
      <c r="B30" s="20" t="s">
        <v>19</v>
      </c>
      <c r="C30" s="20"/>
      <c r="D30" s="20"/>
      <c r="E30" s="20"/>
      <c r="F30" s="20"/>
      <c r="G30" s="20"/>
      <c r="H30" s="20"/>
      <c r="I30" s="152" t="s">
        <v>33</v>
      </c>
      <c r="J30" s="161"/>
      <c r="K30" s="155">
        <v>80</v>
      </c>
      <c r="L30" s="155"/>
      <c r="M30" s="161" t="s">
        <v>46</v>
      </c>
      <c r="N30" s="161" t="s">
        <v>39</v>
      </c>
      <c r="O30" s="161" t="s">
        <v>51</v>
      </c>
      <c r="P30" s="161"/>
      <c r="Q30" s="155">
        <v>3</v>
      </c>
      <c r="R30" s="161" t="s">
        <v>54</v>
      </c>
      <c r="S30" s="161" t="s">
        <v>56</v>
      </c>
      <c r="T30" s="161">
        <f>IF(K30="","",K30*Q30)</f>
        <v>240</v>
      </c>
      <c r="U30" s="161"/>
      <c r="V30" s="186" t="s">
        <v>57</v>
      </c>
      <c r="W30" s="195"/>
      <c r="Z30" s="135"/>
    </row>
    <row r="31" spans="1:28" ht="14" customHeight="1">
      <c r="A31" s="7"/>
      <c r="B31" s="20"/>
      <c r="C31" s="20"/>
      <c r="D31" s="20"/>
      <c r="E31" s="20"/>
      <c r="F31" s="20"/>
      <c r="G31" s="20"/>
      <c r="H31" s="20"/>
      <c r="I31" s="153"/>
      <c r="J31" s="162"/>
      <c r="K31" s="156"/>
      <c r="L31" s="156"/>
      <c r="M31" s="162"/>
      <c r="N31" s="162"/>
      <c r="O31" s="162"/>
      <c r="P31" s="162"/>
      <c r="Q31" s="156"/>
      <c r="R31" s="162"/>
      <c r="S31" s="162"/>
      <c r="T31" s="162"/>
      <c r="U31" s="162"/>
      <c r="V31" s="162"/>
      <c r="W31" s="196"/>
    </row>
    <row r="32" spans="1:28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4">
      <c r="A34" s="9" t="s">
        <v>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31"/>
    </row>
    <row r="35" spans="1:24" ht="8.4499999999999993" customHeight="1">
      <c r="A35" s="10"/>
      <c r="B35" s="8"/>
      <c r="C35" s="8"/>
      <c r="D35" s="8"/>
      <c r="E35" s="8"/>
      <c r="F35" s="8"/>
      <c r="G35" s="10"/>
      <c r="H35" s="2"/>
      <c r="I35" s="13"/>
      <c r="J35" s="2"/>
      <c r="K35" s="60"/>
      <c r="L35" s="63"/>
      <c r="M35" s="63"/>
      <c r="N35" s="73"/>
      <c r="O35" s="64"/>
      <c r="P35" s="64"/>
      <c r="Q35" s="64"/>
      <c r="R35" s="64"/>
      <c r="S35" s="2"/>
      <c r="T35" s="2"/>
      <c r="U35" s="2"/>
      <c r="V35" s="2"/>
      <c r="W35" s="2"/>
      <c r="X35" s="131"/>
    </row>
    <row r="36" spans="1:24">
      <c r="A36" s="2"/>
      <c r="C36" s="25" t="s">
        <v>32</v>
      </c>
      <c r="D36" s="29"/>
      <c r="E36" s="29"/>
      <c r="F36" s="32">
        <v>1000</v>
      </c>
      <c r="G36" s="32"/>
      <c r="H36" s="25" t="s">
        <v>22</v>
      </c>
      <c r="I36" s="35" t="s">
        <v>39</v>
      </c>
      <c r="K36" s="56">
        <f>IF(K30="","",K30)</f>
        <v>80</v>
      </c>
      <c r="L36" s="56"/>
      <c r="M36" s="35" t="s">
        <v>47</v>
      </c>
      <c r="N36" s="73" t="s">
        <v>39</v>
      </c>
      <c r="O36" s="79">
        <f>IF(Q30="","",Q30)</f>
        <v>3</v>
      </c>
      <c r="P36" s="83" t="s">
        <v>54</v>
      </c>
      <c r="Q36" s="83" t="s">
        <v>56</v>
      </c>
      <c r="R36" s="79">
        <f>IF(K30="","",F36*K36*O36)</f>
        <v>240000</v>
      </c>
      <c r="S36" s="79"/>
      <c r="T36" s="79"/>
      <c r="U36" s="79"/>
      <c r="V36" s="15" t="s">
        <v>22</v>
      </c>
      <c r="W36" s="15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3"/>
      <c r="K37" s="2"/>
      <c r="L37" s="35"/>
      <c r="M37" s="64"/>
      <c r="N37" s="64"/>
      <c r="O37" s="60"/>
      <c r="P37" s="64"/>
      <c r="Q37" s="64"/>
      <c r="R37" s="25"/>
      <c r="S37" s="25"/>
      <c r="T37" s="2"/>
      <c r="U37" s="2"/>
      <c r="V37" s="15"/>
      <c r="W37" s="15"/>
    </row>
    <row r="38" spans="1:24" ht="8.4499999999999993" customHeight="1">
      <c r="A38" s="2"/>
      <c r="B38" s="2"/>
      <c r="C38" s="2"/>
      <c r="D38" s="2"/>
      <c r="E38" s="2"/>
      <c r="F38" s="2"/>
      <c r="G38" s="35"/>
      <c r="H38" s="35"/>
      <c r="I38" s="35"/>
      <c r="J38" s="35"/>
      <c r="K38" s="3"/>
      <c r="L38" s="3"/>
      <c r="M38" s="3"/>
      <c r="N38" s="3"/>
      <c r="O38" s="3"/>
      <c r="P38" s="3"/>
      <c r="Q38" s="3"/>
      <c r="R38" s="35"/>
      <c r="S38" s="35"/>
      <c r="T38" s="35"/>
      <c r="U38" s="35"/>
      <c r="V38" s="3"/>
      <c r="W38" s="3"/>
    </row>
    <row r="39" spans="1: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65"/>
      <c r="N39" s="65"/>
      <c r="O39" s="80" t="s">
        <v>52</v>
      </c>
      <c r="P39" s="80"/>
      <c r="Q39" s="90">
        <f>IF(K30="","",IF(R36&gt;500000,500000,R36))</f>
        <v>240000</v>
      </c>
      <c r="R39" s="97"/>
      <c r="S39" s="102"/>
      <c r="T39" s="102"/>
      <c r="U39" s="105"/>
      <c r="V39" s="35" t="s">
        <v>22</v>
      </c>
      <c r="W39" s="35"/>
      <c r="X39" s="13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65"/>
      <c r="N40" s="65"/>
      <c r="O40" s="80"/>
      <c r="P40" s="80"/>
      <c r="Q40" s="91"/>
      <c r="R40" s="98"/>
      <c r="S40" s="103"/>
      <c r="T40" s="103"/>
      <c r="U40" s="106"/>
      <c r="V40" s="35"/>
      <c r="W40" s="35"/>
    </row>
    <row r="41" spans="1: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76" t="s">
        <v>30</v>
      </c>
      <c r="R41" s="2"/>
      <c r="S41" s="2"/>
      <c r="T41" s="2"/>
      <c r="U41" s="2"/>
      <c r="V41" s="2"/>
      <c r="W41" s="2"/>
      <c r="X41" s="133"/>
    </row>
    <row r="42" spans="1:24">
      <c r="A42" s="9" t="s">
        <v>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4" ht="8.4499999999999993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07"/>
      <c r="W43" s="2"/>
    </row>
    <row r="44" spans="1:24">
      <c r="A44" s="11"/>
      <c r="B44" s="20" t="s">
        <v>21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6" t="s">
        <v>11</v>
      </c>
      <c r="N44" s="67"/>
      <c r="O44" s="67"/>
      <c r="P44" s="67"/>
      <c r="Q44" s="67"/>
      <c r="R44" s="67"/>
      <c r="S44" s="67"/>
      <c r="T44" s="67"/>
      <c r="U44" s="67"/>
      <c r="V44" s="108"/>
      <c r="W44" s="122"/>
    </row>
    <row r="45" spans="1:24" ht="14.25">
      <c r="A45" s="12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123"/>
    </row>
    <row r="46" spans="1:24">
      <c r="A46" s="11"/>
      <c r="B46" s="137" t="s">
        <v>24</v>
      </c>
      <c r="C46" s="137"/>
      <c r="D46" s="137"/>
      <c r="E46" s="137"/>
      <c r="F46" s="137"/>
      <c r="G46" s="144">
        <f>Q39</f>
        <v>240000</v>
      </c>
      <c r="H46" s="144"/>
      <c r="I46" s="144"/>
      <c r="J46" s="144"/>
      <c r="K46" s="144"/>
      <c r="L46" s="144"/>
      <c r="M46" s="165" t="s">
        <v>14</v>
      </c>
      <c r="N46" s="165"/>
      <c r="O46" s="165"/>
      <c r="P46" s="171"/>
      <c r="Q46" s="177">
        <v>2400000</v>
      </c>
      <c r="R46" s="181"/>
      <c r="S46" s="181"/>
      <c r="T46" s="181"/>
      <c r="U46" s="181"/>
      <c r="V46" s="181"/>
      <c r="W46" s="197"/>
    </row>
    <row r="47" spans="1:24">
      <c r="A47" s="136"/>
      <c r="B47" s="137"/>
      <c r="C47" s="137"/>
      <c r="D47" s="137"/>
      <c r="E47" s="137"/>
      <c r="F47" s="137"/>
      <c r="G47" s="144"/>
      <c r="H47" s="144"/>
      <c r="I47" s="144"/>
      <c r="J47" s="144"/>
      <c r="K47" s="144"/>
      <c r="L47" s="144"/>
      <c r="M47" s="166"/>
      <c r="N47" s="165"/>
      <c r="O47" s="165"/>
      <c r="P47" s="172"/>
      <c r="Q47" s="178"/>
      <c r="R47" s="182"/>
      <c r="S47" s="182"/>
      <c r="T47" s="182"/>
      <c r="U47" s="182"/>
      <c r="V47" s="182"/>
      <c r="W47" s="198"/>
    </row>
    <row r="48" spans="1:24">
      <c r="A48" s="11"/>
      <c r="B48" s="137" t="s">
        <v>25</v>
      </c>
      <c r="C48" s="137"/>
      <c r="D48" s="137"/>
      <c r="E48" s="137"/>
      <c r="F48" s="137"/>
      <c r="G48" s="144">
        <f>IF(Q50="","",G50-G46)</f>
        <v>2960000</v>
      </c>
      <c r="H48" s="144"/>
      <c r="I48" s="144"/>
      <c r="J48" s="144"/>
      <c r="K48" s="144"/>
      <c r="L48" s="144"/>
      <c r="M48" s="165" t="s">
        <v>48</v>
      </c>
      <c r="N48" s="165"/>
      <c r="O48" s="165"/>
      <c r="P48" s="171"/>
      <c r="Q48" s="177">
        <v>800000</v>
      </c>
      <c r="R48" s="181"/>
      <c r="S48" s="181"/>
      <c r="T48" s="181"/>
      <c r="U48" s="181"/>
      <c r="V48" s="181"/>
      <c r="W48" s="197"/>
    </row>
    <row r="49" spans="1:23">
      <c r="A49" s="136"/>
      <c r="B49" s="137"/>
      <c r="C49" s="137"/>
      <c r="D49" s="137"/>
      <c r="E49" s="137"/>
      <c r="F49" s="137"/>
      <c r="G49" s="144"/>
      <c r="H49" s="144"/>
      <c r="I49" s="144"/>
      <c r="J49" s="144"/>
      <c r="K49" s="144"/>
      <c r="L49" s="144"/>
      <c r="M49" s="165"/>
      <c r="N49" s="165"/>
      <c r="O49" s="165"/>
      <c r="P49" s="171"/>
      <c r="Q49" s="178"/>
      <c r="R49" s="182"/>
      <c r="S49" s="182"/>
      <c r="T49" s="182"/>
      <c r="U49" s="182"/>
      <c r="V49" s="182"/>
      <c r="W49" s="198"/>
    </row>
    <row r="50" spans="1:23">
      <c r="A50" s="11"/>
      <c r="B50" s="137" t="s">
        <v>28</v>
      </c>
      <c r="C50" s="137"/>
      <c r="D50" s="137"/>
      <c r="E50" s="137"/>
      <c r="F50" s="137"/>
      <c r="G50" s="144">
        <f>Q50</f>
        <v>3200000</v>
      </c>
      <c r="H50" s="144"/>
      <c r="I50" s="144"/>
      <c r="J50" s="144"/>
      <c r="K50" s="144"/>
      <c r="L50" s="144"/>
      <c r="M50" s="166" t="s">
        <v>28</v>
      </c>
      <c r="N50" s="165"/>
      <c r="O50" s="165"/>
      <c r="P50" s="172"/>
      <c r="Q50" s="179">
        <f>IF(Q46="","",SUM(Q46:W49))</f>
        <v>3200000</v>
      </c>
      <c r="R50" s="183"/>
      <c r="S50" s="183"/>
      <c r="T50" s="183"/>
      <c r="U50" s="183"/>
      <c r="V50" s="183"/>
      <c r="W50" s="199"/>
    </row>
    <row r="51" spans="1:23">
      <c r="A51" s="136"/>
      <c r="B51" s="137"/>
      <c r="C51" s="137"/>
      <c r="D51" s="137"/>
      <c r="E51" s="137"/>
      <c r="F51" s="137"/>
      <c r="G51" s="144"/>
      <c r="H51" s="144"/>
      <c r="I51" s="144"/>
      <c r="J51" s="144"/>
      <c r="K51" s="144"/>
      <c r="L51" s="144"/>
      <c r="M51" s="167"/>
      <c r="N51" s="165"/>
      <c r="O51" s="165"/>
      <c r="P51" s="173"/>
      <c r="Q51" s="180"/>
      <c r="R51" s="184"/>
      <c r="S51" s="184"/>
      <c r="T51" s="184"/>
      <c r="U51" s="184"/>
      <c r="V51" s="184"/>
      <c r="W51" s="200"/>
    </row>
    <row r="52" spans="1:23">
      <c r="A52" s="1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>
      <c r="A54" s="9" t="s">
        <v>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16" t="s">
        <v>6</v>
      </c>
    </row>
    <row r="58" spans="1:23">
      <c r="C58" s="1" t="s">
        <v>34</v>
      </c>
    </row>
  </sheetData>
  <mergeCells count="74">
    <mergeCell ref="Q1:R1"/>
    <mergeCell ref="K3:M3"/>
    <mergeCell ref="K4:M4"/>
    <mergeCell ref="O4:W4"/>
    <mergeCell ref="K5:M5"/>
    <mergeCell ref="O5:W5"/>
    <mergeCell ref="K6:M6"/>
    <mergeCell ref="O6:W6"/>
    <mergeCell ref="K7:M7"/>
    <mergeCell ref="O7:W7"/>
    <mergeCell ref="C10:G10"/>
    <mergeCell ref="F36:G36"/>
    <mergeCell ref="K36:L36"/>
    <mergeCell ref="R36:U36"/>
    <mergeCell ref="A52:W52"/>
    <mergeCell ref="B19:H20"/>
    <mergeCell ref="I19:W20"/>
    <mergeCell ref="B21:H22"/>
    <mergeCell ref="I21:W22"/>
    <mergeCell ref="B23:H24"/>
    <mergeCell ref="I23:J24"/>
    <mergeCell ref="K23:K24"/>
    <mergeCell ref="L23:L24"/>
    <mergeCell ref="M23:M24"/>
    <mergeCell ref="N23:N24"/>
    <mergeCell ref="O23:O24"/>
    <mergeCell ref="P23:P24"/>
    <mergeCell ref="Q23:R24"/>
    <mergeCell ref="S23:S24"/>
    <mergeCell ref="T23:T24"/>
    <mergeCell ref="U23:U24"/>
    <mergeCell ref="V23:V24"/>
    <mergeCell ref="W23:W24"/>
    <mergeCell ref="B25:H26"/>
    <mergeCell ref="I25:J26"/>
    <mergeCell ref="K25:L26"/>
    <mergeCell ref="M25:M26"/>
    <mergeCell ref="N25:N26"/>
    <mergeCell ref="O25:P26"/>
    <mergeCell ref="Q25:Q26"/>
    <mergeCell ref="R25:R26"/>
    <mergeCell ref="S25:S26"/>
    <mergeCell ref="T25:U26"/>
    <mergeCell ref="V25:W26"/>
    <mergeCell ref="B27:H29"/>
    <mergeCell ref="I27:W29"/>
    <mergeCell ref="B30:H31"/>
    <mergeCell ref="I30:J31"/>
    <mergeCell ref="K30:L31"/>
    <mergeCell ref="M30:M31"/>
    <mergeCell ref="N30:N31"/>
    <mergeCell ref="O30:P31"/>
    <mergeCell ref="Q30:Q31"/>
    <mergeCell ref="R30:R31"/>
    <mergeCell ref="S30:S31"/>
    <mergeCell ref="T30:U31"/>
    <mergeCell ref="V30:W31"/>
    <mergeCell ref="O39:P40"/>
    <mergeCell ref="Q39:U40"/>
    <mergeCell ref="V39:V40"/>
    <mergeCell ref="B44:L45"/>
    <mergeCell ref="M44:W45"/>
    <mergeCell ref="B46:F47"/>
    <mergeCell ref="G46:L47"/>
    <mergeCell ref="M46:P47"/>
    <mergeCell ref="Q46:W47"/>
    <mergeCell ref="B48:F49"/>
    <mergeCell ref="G48:L49"/>
    <mergeCell ref="M48:P49"/>
    <mergeCell ref="Q48:W49"/>
    <mergeCell ref="B50:F51"/>
    <mergeCell ref="G50:L51"/>
    <mergeCell ref="M50:P51"/>
    <mergeCell ref="Q50:W51"/>
  </mergeCells>
  <phoneticPr fontId="2"/>
  <printOptions horizontalCentered="1" verticalCentered="1"/>
  <pageMargins left="0.7" right="0.7" top="0.75" bottom="0.75" header="0.3" footer="0.3"/>
  <pageSetup paperSize="9" scale="97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実績報告書 (記入例)</vt:lpstr>
    </vt:vector>
  </TitlesOfParts>
  <Company>能美市役所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鍵谷　恵理</dc:creator>
  <cp:lastModifiedBy>鍵谷　恵理</cp:lastModifiedBy>
  <dcterms:created xsi:type="dcterms:W3CDTF">2024-06-06T02:09:11Z</dcterms:created>
  <dcterms:modified xsi:type="dcterms:W3CDTF">2024-06-06T02:29:43Z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2024-06-06T02:29:43Z</vt:filetime>
  </property>
</Properties>
</file>